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095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4" i="1" l="1"/>
  <c r="F83" i="1"/>
  <c r="G83" i="1"/>
  <c r="F82" i="1"/>
  <c r="G82" i="1" s="1"/>
  <c r="H82" i="1" s="1"/>
  <c r="F81" i="1"/>
  <c r="G81" i="1" s="1"/>
  <c r="H5" i="1"/>
  <c r="H6" i="1"/>
  <c r="H7" i="1"/>
  <c r="H10" i="1"/>
  <c r="H11" i="1"/>
  <c r="H14" i="1"/>
  <c r="H15" i="1"/>
  <c r="H16" i="1"/>
  <c r="H17" i="1"/>
  <c r="H18" i="1"/>
  <c r="H19" i="1"/>
  <c r="H20" i="1"/>
  <c r="H21" i="1"/>
  <c r="H22" i="1"/>
  <c r="H24" i="1"/>
  <c r="H25" i="1"/>
  <c r="H26" i="1"/>
  <c r="H29" i="1"/>
  <c r="H30" i="1"/>
  <c r="H31" i="1"/>
  <c r="H32" i="1"/>
  <c r="H33" i="1"/>
  <c r="H34" i="1"/>
  <c r="H36" i="1"/>
  <c r="H37" i="1"/>
  <c r="H38" i="1"/>
  <c r="H39" i="1"/>
  <c r="H40" i="1"/>
  <c r="H41" i="1"/>
  <c r="H42" i="1"/>
  <c r="H43" i="1"/>
  <c r="H44" i="1"/>
  <c r="H46" i="1"/>
  <c r="H47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G5" i="1"/>
  <c r="G6" i="1"/>
  <c r="G7" i="1"/>
  <c r="G10" i="1"/>
  <c r="G11" i="1"/>
  <c r="G14" i="1"/>
  <c r="G15" i="1"/>
  <c r="G16" i="1"/>
  <c r="G17" i="1"/>
  <c r="G18" i="1"/>
  <c r="G19" i="1"/>
  <c r="G20" i="1"/>
  <c r="G21" i="1"/>
  <c r="G22" i="1"/>
  <c r="G24" i="1"/>
  <c r="G25" i="1"/>
  <c r="G26" i="1"/>
  <c r="G29" i="1"/>
  <c r="G30" i="1"/>
  <c r="G31" i="1"/>
  <c r="G32" i="1"/>
  <c r="G33" i="1"/>
  <c r="G34" i="1"/>
  <c r="G36" i="1"/>
  <c r="G37" i="1"/>
  <c r="G38" i="1"/>
  <c r="G39" i="1"/>
  <c r="G40" i="1"/>
  <c r="G41" i="1"/>
  <c r="G42" i="1"/>
  <c r="G43" i="1"/>
  <c r="G44" i="1"/>
  <c r="G45" i="1"/>
  <c r="H45" i="1" s="1"/>
  <c r="G46" i="1"/>
  <c r="G47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71" i="1"/>
  <c r="H71" i="1" s="1"/>
  <c r="G72" i="1"/>
  <c r="H72" i="1" s="1"/>
  <c r="G4" i="1"/>
  <c r="F5" i="1"/>
  <c r="F6" i="1"/>
  <c r="F7" i="1"/>
  <c r="F8" i="1"/>
  <c r="F9" i="1"/>
  <c r="G9" i="1" s="1"/>
  <c r="F10" i="1"/>
  <c r="F11" i="1"/>
  <c r="F12" i="1"/>
  <c r="G12" i="1" s="1"/>
  <c r="H12" i="1" s="1"/>
  <c r="F13" i="1"/>
  <c r="F14" i="1"/>
  <c r="F15" i="1"/>
  <c r="F16" i="1"/>
  <c r="F17" i="1"/>
  <c r="F18" i="1"/>
  <c r="F19" i="1"/>
  <c r="F20" i="1"/>
  <c r="F21" i="1"/>
  <c r="F22" i="1"/>
  <c r="F23" i="1"/>
  <c r="G23" i="1" s="1"/>
  <c r="F24" i="1"/>
  <c r="F25" i="1"/>
  <c r="F26" i="1"/>
  <c r="F27" i="1"/>
  <c r="F28" i="1"/>
  <c r="G28" i="1" s="1"/>
  <c r="F29" i="1"/>
  <c r="F30" i="1"/>
  <c r="F31" i="1"/>
  <c r="F32" i="1"/>
  <c r="F33" i="1"/>
  <c r="F34" i="1"/>
  <c r="F35" i="1"/>
  <c r="G35" i="1" s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G69" i="1" s="1"/>
  <c r="H69" i="1" s="1"/>
  <c r="F70" i="1"/>
  <c r="G70" i="1" s="1"/>
  <c r="H70" i="1" s="1"/>
  <c r="F71" i="1"/>
  <c r="F72" i="1"/>
  <c r="F73" i="1"/>
  <c r="G73" i="1" s="1"/>
  <c r="H73" i="1" s="1"/>
  <c r="F74" i="1"/>
  <c r="F75" i="1"/>
  <c r="G75" i="1" s="1"/>
  <c r="F76" i="1"/>
  <c r="G76" i="1" s="1"/>
  <c r="H76" i="1" s="1"/>
  <c r="F77" i="1"/>
  <c r="G77" i="1" s="1"/>
  <c r="F78" i="1"/>
  <c r="G78" i="1" s="1"/>
  <c r="F79" i="1"/>
  <c r="G79" i="1" s="1"/>
  <c r="H79" i="1" s="1"/>
  <c r="F80" i="1"/>
  <c r="G49" i="1" l="1"/>
  <c r="H49" i="1" s="1"/>
  <c r="H48" i="1"/>
  <c r="F85" i="1"/>
  <c r="G48" i="1"/>
  <c r="G84" i="1"/>
  <c r="H35" i="1"/>
  <c r="H23" i="1"/>
  <c r="H28" i="1"/>
  <c r="G27" i="1"/>
  <c r="H27" i="1" s="1"/>
  <c r="G13" i="1"/>
  <c r="H13" i="1" s="1"/>
  <c r="H9" i="1"/>
  <c r="G8" i="1"/>
  <c r="H8" i="1" s="1"/>
  <c r="H78" i="1"/>
  <c r="G74" i="1"/>
  <c r="H74" i="1" s="1"/>
  <c r="H75" i="1"/>
  <c r="H77" i="1"/>
  <c r="G80" i="1"/>
  <c r="H80" i="1" s="1"/>
  <c r="H81" i="1"/>
  <c r="H83" i="1"/>
  <c r="F4" i="1"/>
  <c r="G85" i="1" l="1"/>
  <c r="H84" i="1"/>
  <c r="H85" i="1" s="1"/>
  <c r="H4" i="1"/>
</calcChain>
</file>

<file path=xl/sharedStrings.xml><?xml version="1.0" encoding="utf-8"?>
<sst xmlns="http://schemas.openxmlformats.org/spreadsheetml/2006/main" count="172" uniqueCount="124">
  <si>
    <t>Lp.</t>
  </si>
  <si>
    <t>Nazwa towaru</t>
  </si>
  <si>
    <t>Jedn.</t>
  </si>
  <si>
    <t>Szacunkowa ilość</t>
  </si>
  <si>
    <t>Cena jednostkowa netto</t>
  </si>
  <si>
    <t>Wartość netto PLN</t>
  </si>
  <si>
    <t>Wartość brutto PLN</t>
  </si>
  <si>
    <t>Szt.</t>
  </si>
  <si>
    <t xml:space="preserve">Kubek styropianowy biały 250ml </t>
  </si>
  <si>
    <t xml:space="preserve">Mieszadełko długie (128mm) białe </t>
  </si>
  <si>
    <t xml:space="preserve">Woreczki HDPE 10/4/27 </t>
  </si>
  <si>
    <t xml:space="preserve">Wykałaczki higieniczne </t>
  </si>
  <si>
    <t xml:space="preserve">Kieliszek wódki przezroczysty 40/50ml </t>
  </si>
  <si>
    <t xml:space="preserve">Kubek do piwa przezroczysty 300ml </t>
  </si>
  <si>
    <t xml:space="preserve">Kubek do piwa przezroczysty 500ml  </t>
  </si>
  <si>
    <t xml:space="preserve">Wieczko do pojemnika typu DIP 30ml </t>
  </si>
  <si>
    <t xml:space="preserve">Pojemnik typu DIP 50ml </t>
  </si>
  <si>
    <t xml:space="preserve">Wieczko do pojemnika typu DIP 50ml </t>
  </si>
  <si>
    <t xml:space="preserve">Koperta popcorn 200g </t>
  </si>
  <si>
    <t xml:space="preserve">Taca aluminiowa do grilla mała 279x244x15mm </t>
  </si>
  <si>
    <t xml:space="preserve">Taca aluminiowa do grilla duża 345x225x25mm </t>
  </si>
  <si>
    <t xml:space="preserve">Flaczarka biała 350ml </t>
  </si>
  <si>
    <t xml:space="preserve">Załącznik nr 1 do zapytania nr MGW.RSI. 271.1.2019.KP - Formularz cenowy </t>
  </si>
  <si>
    <t>Reklamówka „1” wymiary: 19/5/30 Uwagi: nie mniej niż 200szt. w opakowaniu</t>
  </si>
  <si>
    <t>Filiżanka z uchwytem biała 180ml plastykowa Uwagi: nie mniej niż 20szt. w opakowaniu</t>
  </si>
  <si>
    <t>Opakowanie (nie mniej niż 5szt.)</t>
  </si>
  <si>
    <t>Opakowanie (nie mniej niż 100szt.)</t>
  </si>
  <si>
    <t>Opakowanie (nie mniej niż 1000szt.)</t>
  </si>
  <si>
    <t>Opakowanie (nie mniej niż 50szt.)</t>
  </si>
  <si>
    <t>Opakowanie (nie mniej niż 250szt.)</t>
  </si>
  <si>
    <t>Opakowanie (nie mniej 50szt.)</t>
  </si>
  <si>
    <t>Opakowanie (nie mniej niż 75szt.)</t>
  </si>
  <si>
    <t>Opakowanie (nie mniej niż 20szt.)</t>
  </si>
  <si>
    <t>Opakowanie (nie mniej niż 80szt.)</t>
  </si>
  <si>
    <t>Opakowanie ( nie mniej niż 75szt.)</t>
  </si>
  <si>
    <t>Opakowanie (nie mniej niż 50szt. w opakowaniu)</t>
  </si>
  <si>
    <t>Opakowanie (nie mniej niż 200szt. w opakowaniu)</t>
  </si>
  <si>
    <t>Opakowanie (nie mniej niż 100szt. w opakowaniu)</t>
  </si>
  <si>
    <t>Opakowanie (nie mniej niż 120szt. w opakowaniu)</t>
  </si>
  <si>
    <t>Opakowanie (nie mniej niż  120szt. w opakowaniu)</t>
  </si>
  <si>
    <t xml:space="preserve">Pojemnik typu DIP 30ml
</t>
  </si>
  <si>
    <t>Opakowanie (nie mniej niż  50szt. w opakowaniu)</t>
  </si>
  <si>
    <t>Opakowanie (nie mniej niż 80szt. w opakowaniu</t>
  </si>
  <si>
    <t>Opakowanie (nie mniej niż 80szt. w opakowaniu)</t>
  </si>
  <si>
    <t xml:space="preserve">Kubek przezroczysty 100/140ml  plastykowy </t>
  </si>
  <si>
    <t>Opakowanie (nie mniej niż 25szt.)</t>
  </si>
  <si>
    <t>Opakowanie (nie mniej niż 500szt.)</t>
  </si>
  <si>
    <t xml:space="preserve">Szklanka 250ml przezroczysta plastykowa </t>
  </si>
  <si>
    <t>Opakowanie ( nie mniej niż 100szt.)</t>
  </si>
  <si>
    <t>Opakowanie (nie mniej niż 200szt)</t>
  </si>
  <si>
    <t>Opakowanie (nie mniej niż 200szt.)</t>
  </si>
  <si>
    <t xml:space="preserve">Torebka na hot-doga francuskiego </t>
  </si>
  <si>
    <t>Kubek styropianowy biały 250ml z nadrukiem zgodnym z projektem Zamawiającego (Zał. nr 4 Wzór nadruku nr 1)</t>
  </si>
  <si>
    <t xml:space="preserve">Kubek przezroczysty 100/140ml  plastykowy z nadrukiem zgodnym z projektem Zamawiającego (Zał. nr 4 Wzór nadruku nr 1) </t>
  </si>
  <si>
    <t>Filiżanka z uchwytem biała 180ml plastykowa z nadrukiem zgodnym z projektem Zamawiającego (Zał. nr 4 Wzór nadruku nr 1)</t>
  </si>
  <si>
    <t>Kubek do piwa przezroczysty 300ml z nadrukiem zgodnym z projektem Zamawiającego (Zał. nr 4 Wzór nadruku nr 1)</t>
  </si>
  <si>
    <t>Kubek do piwa przezroczysty 500ml  z nadrukiem zgodnym z projektem Zamawiającego (Zał. nr 4 Wzór nadruku nr 1)</t>
  </si>
  <si>
    <t xml:space="preserve">Szklanka 250ml przezroczysta plastykowa z nadrukiem zgodnym z projektem Zamawiającego (Zał. nr 4 Wzór nadruku nr 1) </t>
  </si>
  <si>
    <t>Kubek przezroczysty 100/140ml  plastykowy z nadrukiem zgodnym z projektem Zamawiającego  (Zał. nr 4 Wzór nadruku nr 2)</t>
  </si>
  <si>
    <t>Filiżanka z uchwytem biała 180ml plastykowa z nadrukiem zgodnym z projektem Zamawiającego  (Zał. nr 4 Wzór nadruku nr 2)</t>
  </si>
  <si>
    <t>Serwetki gastronomiczne wym. 15x15 Uwagi: nie mniej niż 500szt. w opakowaniu</t>
  </si>
  <si>
    <t xml:space="preserve">Patyczki do szaszłyków długie (ok. 30cm)
</t>
  </si>
  <si>
    <t>Folia spożywcza szerokość min. 40cm długość min. 220m</t>
  </si>
  <si>
    <t xml:space="preserve">Reklamówka/ torba foliowa „10” wymiary: 30/7/53 </t>
  </si>
  <si>
    <t>Reklamówka/ torba foliowa "5" wymiary: 30/8/53</t>
  </si>
  <si>
    <t>Foliowe rękawice roz. „L” (z otworem do zawieszania) HDPE</t>
  </si>
  <si>
    <t>Foliowe rękawice roz. „M” (z otworem do zawieszania) HDPE</t>
  </si>
  <si>
    <t>Koperta frytki 250g</t>
  </si>
  <si>
    <t xml:space="preserve">Brykiet do grilla </t>
  </si>
  <si>
    <t>Opakowanie (nie mniej niż 2,5kg)</t>
  </si>
  <si>
    <t>Opakowanie (nie mniej niż 0,5l)</t>
  </si>
  <si>
    <t>Serwetki gastronomiczne wym. 33x33</t>
  </si>
  <si>
    <r>
      <t xml:space="preserve">Talerz niedzielony biały PS ⌀ </t>
    </r>
    <r>
      <rPr>
        <sz val="14"/>
        <color rgb="FF222222"/>
        <rFont val="Calibri"/>
        <family val="2"/>
        <charset val="238"/>
      </rPr>
      <t xml:space="preserve">22cm </t>
    </r>
  </si>
  <si>
    <r>
      <t xml:space="preserve">Talerz trójdzielny biały PS ⌀ </t>
    </r>
    <r>
      <rPr>
        <sz val="14"/>
        <color rgb="FF222222"/>
        <rFont val="Calibri"/>
        <family val="2"/>
        <charset val="238"/>
      </rPr>
      <t xml:space="preserve">22cm </t>
    </r>
  </si>
  <si>
    <t xml:space="preserve">Kostka do rozpalania biała </t>
  </si>
  <si>
    <t>Opakowanie (nie mniej niż 32szt.)</t>
  </si>
  <si>
    <t>Opakowanie (Uwagi: nie mniej niż 100szt w opakowaniu)</t>
  </si>
  <si>
    <t>Opakowanie (Uwagi: Nie mniej niż 100szt. w opakowaniu)</t>
  </si>
  <si>
    <t xml:space="preserve">Łyżeczka plastikowa sztaplowana przezroczysta dł. 125mm </t>
  </si>
  <si>
    <t xml:space="preserve">Nóż plastikowy sztaplowany biały dł. 170mm </t>
  </si>
  <si>
    <t xml:space="preserve">Nóż plastikowy sztaplowany przezroczysty dł. 170mm </t>
  </si>
  <si>
    <t xml:space="preserve">Łyżeczka plastikowa sztaplowana biała dł. 125mm </t>
  </si>
  <si>
    <t xml:space="preserve">Widelec plastikowy sztaplowany przezroczysty dł. 170mm </t>
  </si>
  <si>
    <t>Widelec plastikowy sztaplowany biały dł. 170mm</t>
  </si>
  <si>
    <t>Rurka/słomka prosta czarna, higieniczna 240mm</t>
  </si>
  <si>
    <t>Rurka/słomka prosta fluorescencyjna, higieniczna  240mm</t>
  </si>
  <si>
    <t>Woreczki do lodu, samozamykajace się</t>
  </si>
  <si>
    <t>Opakowanie (nie mniej niż 500 kostek)</t>
  </si>
  <si>
    <t>Woreczki do lodu, zawiązywane</t>
  </si>
  <si>
    <t>Opakowanie (nie mniej niż 196</t>
  </si>
  <si>
    <t>Kubek do piwa przezroczysty 300ml z nadrukiem zgodnym z projektem Zamawiającego  (Zał. nr 5 Wzór nadruku nr 2)</t>
  </si>
  <si>
    <t>Kubek do piwa przezroczysty 500ml  z nadrukiem zgodnym z projektem Zamawiającego  (Zał. nr 5 Wzór nadruku nr 2)</t>
  </si>
  <si>
    <t>Szklanka 250ml przezroczysta plastykowa z nadrukiem zgodnym z projektem Zamawiającego  (Zał. nr 5 Wzór nadruku nr 2)</t>
  </si>
  <si>
    <t xml:space="preserve">Łyżka plastykowa sztaplowana przezroczysta dł. 170mm </t>
  </si>
  <si>
    <t xml:space="preserve">Łyżka plastikowa sztaplowana biała dł. 170mm </t>
  </si>
  <si>
    <t>Opakowanie ( nie mniej niż 100szt. w opakowaniu)</t>
  </si>
  <si>
    <t>Opakowanie ( nie mniej niż 10szt. w opakowaniu)</t>
  </si>
  <si>
    <t xml:space="preserve">Taca tekturowa biała 260x140mm </t>
  </si>
  <si>
    <t>RAZEM</t>
  </si>
  <si>
    <t>Kubek styropianowy biały 250ml z nadrukiem zgodnym z projektem Zamawiającego  (Zał. nr 5 Wzór nadruku nr 2)</t>
  </si>
  <si>
    <t>Opakowanie ( nie mniej niż 6szt.)</t>
  </si>
  <si>
    <t>Kubek papierowy 250-260ml kolorowy (np. niebieski, różowy, zielony)  w  kropki</t>
  </si>
  <si>
    <r>
      <t xml:space="preserve">Talerz mały biały ⌀ </t>
    </r>
    <r>
      <rPr>
        <sz val="14"/>
        <color rgb="FF222222"/>
        <rFont val="Calibri"/>
        <family val="2"/>
        <charset val="238"/>
      </rPr>
      <t xml:space="preserve">16,5cm </t>
    </r>
  </si>
  <si>
    <t>Kubek papierowy 250-260ml z nadrukiem urodzinowym (balony, konfetti, serpertyny itp.)</t>
  </si>
  <si>
    <t>Talerzyk papierowy ⌀18cm z nadrukiem urodzinowym (balony, konfetti, serpertyny itp.)</t>
  </si>
  <si>
    <t>Talerzyk papierowy ⌀18cm kolorowy (np. niebieski, różowy, zielony)  w  kropki</t>
  </si>
  <si>
    <t>Talerzyk papierowy ⌀18cm w 1 kolorze np. różowy, niebieski, zielony</t>
  </si>
  <si>
    <t>Kubek papierowy 250-260ml w 1 kolorze np. różowy, niebieski, zielony</t>
  </si>
  <si>
    <t>Serwetki 33x33cm z nadrukiem urodzinowym (balony, konfetti, serpertyny itp.)</t>
  </si>
  <si>
    <t>Serwetki 33x33cm w jednym kolorze np. różowe, niebieskie, zielone)</t>
  </si>
  <si>
    <t>Opakowanie (nie mniej niż 1 000szt.)</t>
  </si>
  <si>
    <t>Rozpałka do grilla w płynie</t>
  </si>
  <si>
    <t>VAT PLN (stawka 23%)</t>
  </si>
  <si>
    <t>Rurka/słomka łamana  kolorowa foliowana 210mmm</t>
  </si>
  <si>
    <t>Opakowanie ( nie mniej niż 100szt)</t>
  </si>
  <si>
    <t>Kubek papierowy do serwowania gorących napojów 300ml ⌀80mm z nadrukiem zgodnym z projektem Zamawiającego  (Zał. nr 5 Wzór nadruku nr 2)</t>
  </si>
  <si>
    <t>Kubek  papierowy do serwowania gorących napojow 200ml ⌀80mm z nadrukiem zgodnym z projektem Zamawiającego  (Zał. nr 5 Wzór nadruku nr 2)</t>
  </si>
  <si>
    <t>Kubek papierowy do serwowania gorących napojów 300ml ⌀80mm z nadrukiem zgodnym z projektem Zamawiającego (Zał. nr 4 Wzór nadruku nr 1)</t>
  </si>
  <si>
    <t>Kubek papierowy do serwowania gorących napojów 200ml ⌀80mm z nadrukiem zgodnym z projektem Zamawiającego (Zał. nr 4 Wzór nadruku nr 1)</t>
  </si>
  <si>
    <t>Kubek plastykowy PP przezroczysty do zimnych napojów 500ml ⌀95mm z nadrukiem zgodnym z projektem Zamawiającego (zał. nr 4 wzór nadruku 1)</t>
  </si>
  <si>
    <t xml:space="preserve">Kubek plastykowy PP przezroczysty do zimnych napojów 300ml ⌀95mm z logo Zamawiającego  </t>
  </si>
  <si>
    <t xml:space="preserve">Wieczko do kubka białe ⌀80mm </t>
  </si>
  <si>
    <t xml:space="preserve">Kubek papierowy 200ml ⌀80mm  (do serwowania gorących napojów), kolor: biały
</t>
  </si>
  <si>
    <t xml:space="preserve">Kubek papierowy 300ml ⌀80mm (do serwowania gorących napojów) kolor: biały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</si>
</sst>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sz val="14"/>
      <color theme="1"/>
      <name val="Calibri"/>
      <family val="2"/>
      <charset val="238"/>
    </font>
    <font>
      <sz val="14"/>
      <color rgb="FF222222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</font>
    <font>
      <b/>
      <sz val="2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4" fillId="0" borderId="0" xfId="0" applyFont="1"/>
    <xf numFmtId="0" fontId="2" fillId="2" borderId="3" xfId="0" applyFont="1" applyFill="1" applyBorder="1" applyAlignment="1">
      <alignment horizontal="justify"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0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6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zoomScale="57" zoomScaleNormal="57" workbookViewId="0">
      <selection activeCell="B1" sqref="B1:E1"/>
    </sheetView>
  </sheetViews>
  <sheetFormatPr defaultRowHeight="15" x14ac:dyDescent="0.25"/>
  <cols>
    <col min="1" max="1" width="4.5703125" customWidth="1"/>
    <col min="2" max="2" width="59.42578125" customWidth="1"/>
    <col min="3" max="3" width="48" style="15" customWidth="1"/>
    <col min="4" max="4" width="17.5703125" customWidth="1"/>
    <col min="5" max="5" width="21.7109375" customWidth="1"/>
    <col min="6" max="6" width="20.7109375" customWidth="1"/>
    <col min="7" max="7" width="18.85546875" customWidth="1"/>
    <col min="8" max="8" width="19.140625" customWidth="1"/>
  </cols>
  <sheetData>
    <row r="1" spans="1:8" s="10" customFormat="1" ht="26.25" x14ac:dyDescent="0.4">
      <c r="B1" s="20" t="s">
        <v>22</v>
      </c>
      <c r="C1" s="20"/>
      <c r="D1" s="20"/>
      <c r="E1" s="20"/>
    </row>
    <row r="2" spans="1:8" ht="15.75" thickBot="1" x14ac:dyDescent="0.3"/>
    <row r="3" spans="1:8" ht="57" thickBot="1" x14ac:dyDescent="0.3">
      <c r="A3" s="4" t="s">
        <v>0</v>
      </c>
      <c r="B3" s="5" t="s">
        <v>1</v>
      </c>
      <c r="C3" s="16" t="s">
        <v>2</v>
      </c>
      <c r="D3" s="5" t="s">
        <v>3</v>
      </c>
      <c r="E3" s="5" t="s">
        <v>4</v>
      </c>
      <c r="F3" s="5" t="s">
        <v>5</v>
      </c>
      <c r="G3" s="5" t="s">
        <v>112</v>
      </c>
      <c r="H3" s="5" t="s">
        <v>6</v>
      </c>
    </row>
    <row r="4" spans="1:8" s="10" customFormat="1" ht="55.5" customHeight="1" x14ac:dyDescent="0.3">
      <c r="A4" s="9">
        <v>1</v>
      </c>
      <c r="B4" s="6" t="s">
        <v>62</v>
      </c>
      <c r="C4" s="6" t="s">
        <v>7</v>
      </c>
      <c r="D4" s="7">
        <v>4</v>
      </c>
      <c r="E4" s="7"/>
      <c r="F4" s="7">
        <f>D4*E4</f>
        <v>0</v>
      </c>
      <c r="G4" s="7">
        <f>0.23*F4</f>
        <v>0</v>
      </c>
      <c r="H4" s="7">
        <f>F4+G4</f>
        <v>0</v>
      </c>
    </row>
    <row r="5" spans="1:8" s="10" customFormat="1" ht="57" customHeight="1" x14ac:dyDescent="0.3">
      <c r="A5" s="9">
        <v>2</v>
      </c>
      <c r="B5" s="3" t="s">
        <v>51</v>
      </c>
      <c r="C5" s="3" t="s">
        <v>50</v>
      </c>
      <c r="D5" s="8">
        <v>9</v>
      </c>
      <c r="E5" s="8"/>
      <c r="F5" s="7">
        <f t="shared" ref="F5:F68" si="0">D5*E5</f>
        <v>0</v>
      </c>
      <c r="G5" s="7">
        <f t="shared" ref="G5:G68" si="1">0.23*F5</f>
        <v>0</v>
      </c>
      <c r="H5" s="7">
        <f t="shared" ref="H5:H68" si="2">F5+G5</f>
        <v>0</v>
      </c>
    </row>
    <row r="6" spans="1:8" s="10" customFormat="1" ht="50.25" customHeight="1" x14ac:dyDescent="0.3">
      <c r="A6" s="9">
        <v>3</v>
      </c>
      <c r="B6" s="3" t="s">
        <v>8</v>
      </c>
      <c r="C6" s="3" t="s">
        <v>28</v>
      </c>
      <c r="D6" s="8">
        <v>1</v>
      </c>
      <c r="E6" s="8"/>
      <c r="F6" s="7">
        <f t="shared" si="0"/>
        <v>0</v>
      </c>
      <c r="G6" s="7">
        <f t="shared" si="1"/>
        <v>0</v>
      </c>
      <c r="H6" s="7">
        <f t="shared" si="2"/>
        <v>0</v>
      </c>
    </row>
    <row r="7" spans="1:8" s="10" customFormat="1" ht="44.25" customHeight="1" x14ac:dyDescent="0.3">
      <c r="A7" s="9">
        <v>4</v>
      </c>
      <c r="B7" s="3" t="s">
        <v>8</v>
      </c>
      <c r="C7" s="3" t="s">
        <v>28</v>
      </c>
      <c r="D7" s="8">
        <v>1</v>
      </c>
      <c r="E7" s="8"/>
      <c r="F7" s="7">
        <f t="shared" si="0"/>
        <v>0</v>
      </c>
      <c r="G7" s="7">
        <f t="shared" si="1"/>
        <v>0</v>
      </c>
      <c r="H7" s="7">
        <f t="shared" si="2"/>
        <v>0</v>
      </c>
    </row>
    <row r="8" spans="1:8" s="10" customFormat="1" ht="93.75" customHeight="1" x14ac:dyDescent="0.3">
      <c r="A8" s="9">
        <v>5</v>
      </c>
      <c r="B8" s="3" t="s">
        <v>119</v>
      </c>
      <c r="C8" s="3" t="s">
        <v>31</v>
      </c>
      <c r="D8" s="8">
        <v>50</v>
      </c>
      <c r="E8" s="8"/>
      <c r="F8" s="7">
        <f t="shared" si="0"/>
        <v>0</v>
      </c>
      <c r="G8" s="7">
        <f t="shared" si="1"/>
        <v>0</v>
      </c>
      <c r="H8" s="7">
        <f t="shared" si="2"/>
        <v>0</v>
      </c>
    </row>
    <row r="9" spans="1:8" s="10" customFormat="1" ht="80.25" customHeight="1" x14ac:dyDescent="0.3">
      <c r="A9" s="9">
        <v>6</v>
      </c>
      <c r="B9" s="3" t="s">
        <v>120</v>
      </c>
      <c r="C9" s="3" t="s">
        <v>33</v>
      </c>
      <c r="D9" s="8">
        <v>30</v>
      </c>
      <c r="E9" s="8"/>
      <c r="F9" s="7">
        <f t="shared" si="0"/>
        <v>0</v>
      </c>
      <c r="G9" s="7">
        <f t="shared" si="1"/>
        <v>0</v>
      </c>
      <c r="H9" s="7">
        <f t="shared" si="2"/>
        <v>0</v>
      </c>
    </row>
    <row r="10" spans="1:8" s="10" customFormat="1" ht="33.75" customHeight="1" x14ac:dyDescent="0.3">
      <c r="A10" s="9">
        <v>7</v>
      </c>
      <c r="B10" s="3" t="s">
        <v>9</v>
      </c>
      <c r="C10" s="3" t="s">
        <v>27</v>
      </c>
      <c r="D10" s="8">
        <v>5</v>
      </c>
      <c r="E10" s="8"/>
      <c r="F10" s="7">
        <f t="shared" si="0"/>
        <v>0</v>
      </c>
      <c r="G10" s="7">
        <f t="shared" si="1"/>
        <v>0</v>
      </c>
      <c r="H10" s="7">
        <f t="shared" si="2"/>
        <v>0</v>
      </c>
    </row>
    <row r="11" spans="1:8" s="10" customFormat="1" ht="73.5" customHeight="1" x14ac:dyDescent="0.3">
      <c r="A11" s="9">
        <v>8</v>
      </c>
      <c r="B11" s="3" t="s">
        <v>23</v>
      </c>
      <c r="C11" s="3" t="s">
        <v>49</v>
      </c>
      <c r="D11" s="8">
        <v>10</v>
      </c>
      <c r="E11" s="8"/>
      <c r="F11" s="7">
        <f t="shared" si="0"/>
        <v>0</v>
      </c>
      <c r="G11" s="7">
        <f t="shared" si="1"/>
        <v>0</v>
      </c>
      <c r="H11" s="7">
        <f t="shared" si="2"/>
        <v>0</v>
      </c>
    </row>
    <row r="12" spans="1:8" s="10" customFormat="1" ht="82.5" customHeight="1" x14ac:dyDescent="0.3">
      <c r="A12" s="9">
        <v>9</v>
      </c>
      <c r="B12" s="3" t="s">
        <v>63</v>
      </c>
      <c r="C12" s="3" t="s">
        <v>48</v>
      </c>
      <c r="D12" s="8">
        <v>15</v>
      </c>
      <c r="E12" s="8"/>
      <c r="F12" s="7">
        <f t="shared" si="0"/>
        <v>0</v>
      </c>
      <c r="G12" s="7">
        <f t="shared" si="1"/>
        <v>0</v>
      </c>
      <c r="H12" s="7">
        <f t="shared" si="2"/>
        <v>0</v>
      </c>
    </row>
    <row r="13" spans="1:8" s="10" customFormat="1" ht="82.5" customHeight="1" x14ac:dyDescent="0.3">
      <c r="A13" s="9">
        <v>10</v>
      </c>
      <c r="B13" s="3" t="s">
        <v>64</v>
      </c>
      <c r="C13" s="3" t="s">
        <v>48</v>
      </c>
      <c r="D13" s="8">
        <v>15</v>
      </c>
      <c r="E13" s="8"/>
      <c r="F13" s="7">
        <f t="shared" si="0"/>
        <v>0</v>
      </c>
      <c r="G13" s="7">
        <f t="shared" si="1"/>
        <v>0</v>
      </c>
      <c r="H13" s="7">
        <f t="shared" si="2"/>
        <v>0</v>
      </c>
    </row>
    <row r="14" spans="1:8" s="10" customFormat="1" ht="68.25" customHeight="1" x14ac:dyDescent="0.3">
      <c r="A14" s="9">
        <v>11</v>
      </c>
      <c r="B14" s="3" t="s">
        <v>60</v>
      </c>
      <c r="C14" s="3" t="s">
        <v>46</v>
      </c>
      <c r="D14" s="8">
        <v>10</v>
      </c>
      <c r="E14" s="8"/>
      <c r="F14" s="7">
        <f t="shared" si="0"/>
        <v>0</v>
      </c>
      <c r="G14" s="7">
        <f t="shared" si="1"/>
        <v>0</v>
      </c>
      <c r="H14" s="7">
        <f t="shared" si="2"/>
        <v>0</v>
      </c>
    </row>
    <row r="15" spans="1:8" s="10" customFormat="1" ht="68.25" customHeight="1" x14ac:dyDescent="0.3">
      <c r="A15" s="9">
        <v>12</v>
      </c>
      <c r="B15" s="3" t="s">
        <v>71</v>
      </c>
      <c r="C15" s="3" t="s">
        <v>27</v>
      </c>
      <c r="D15" s="8">
        <v>10</v>
      </c>
      <c r="E15" s="8"/>
      <c r="F15" s="7">
        <f t="shared" si="0"/>
        <v>0</v>
      </c>
      <c r="G15" s="7">
        <f t="shared" si="1"/>
        <v>0</v>
      </c>
      <c r="H15" s="7">
        <f t="shared" si="2"/>
        <v>0</v>
      </c>
    </row>
    <row r="16" spans="1:8" s="10" customFormat="1" ht="42" customHeight="1" x14ac:dyDescent="0.3">
      <c r="A16" s="9">
        <v>13</v>
      </c>
      <c r="B16" s="3" t="s">
        <v>84</v>
      </c>
      <c r="C16" s="3" t="s">
        <v>46</v>
      </c>
      <c r="D16" s="8">
        <v>4</v>
      </c>
      <c r="E16" s="8"/>
      <c r="F16" s="7">
        <f t="shared" si="0"/>
        <v>0</v>
      </c>
      <c r="G16" s="7">
        <f t="shared" si="1"/>
        <v>0</v>
      </c>
      <c r="H16" s="7">
        <f t="shared" si="2"/>
        <v>0</v>
      </c>
    </row>
    <row r="17" spans="1:8" s="10" customFormat="1" ht="39" customHeight="1" x14ac:dyDescent="0.3">
      <c r="A17" s="9">
        <v>14</v>
      </c>
      <c r="B17" s="3" t="s">
        <v>85</v>
      </c>
      <c r="C17" s="3" t="s">
        <v>29</v>
      </c>
      <c r="D17" s="8">
        <v>3</v>
      </c>
      <c r="E17" s="8"/>
      <c r="F17" s="7">
        <f t="shared" si="0"/>
        <v>0</v>
      </c>
      <c r="G17" s="7">
        <f t="shared" si="1"/>
        <v>0</v>
      </c>
      <c r="H17" s="7">
        <f t="shared" si="2"/>
        <v>0</v>
      </c>
    </row>
    <row r="18" spans="1:8" s="10" customFormat="1" ht="42" customHeight="1" x14ac:dyDescent="0.3">
      <c r="A18" s="9">
        <v>15</v>
      </c>
      <c r="B18" s="3" t="s">
        <v>10</v>
      </c>
      <c r="C18" s="3" t="s">
        <v>27</v>
      </c>
      <c r="D18" s="8">
        <v>2</v>
      </c>
      <c r="E18" s="8"/>
      <c r="F18" s="7">
        <f t="shared" si="0"/>
        <v>0</v>
      </c>
      <c r="G18" s="7">
        <f t="shared" si="1"/>
        <v>0</v>
      </c>
      <c r="H18" s="7">
        <f t="shared" si="2"/>
        <v>0</v>
      </c>
    </row>
    <row r="19" spans="1:8" s="10" customFormat="1" ht="33.75" customHeight="1" x14ac:dyDescent="0.3">
      <c r="A19" s="9">
        <v>16</v>
      </c>
      <c r="B19" s="3" t="s">
        <v>11</v>
      </c>
      <c r="C19" s="3" t="s">
        <v>27</v>
      </c>
      <c r="D19" s="8">
        <v>1</v>
      </c>
      <c r="E19" s="8"/>
      <c r="F19" s="7">
        <f t="shared" si="0"/>
        <v>0</v>
      </c>
      <c r="G19" s="7">
        <f t="shared" si="1"/>
        <v>0</v>
      </c>
      <c r="H19" s="7">
        <f t="shared" si="2"/>
        <v>0</v>
      </c>
    </row>
    <row r="20" spans="1:8" s="10" customFormat="1" ht="47.25" customHeight="1" x14ac:dyDescent="0.3">
      <c r="A20" s="9">
        <v>17</v>
      </c>
      <c r="B20" s="3" t="s">
        <v>47</v>
      </c>
      <c r="C20" s="3" t="s">
        <v>45</v>
      </c>
      <c r="D20" s="8">
        <v>1</v>
      </c>
      <c r="E20" s="8"/>
      <c r="F20" s="7">
        <f t="shared" si="0"/>
        <v>0</v>
      </c>
      <c r="G20" s="7">
        <f t="shared" si="1"/>
        <v>0</v>
      </c>
      <c r="H20" s="7">
        <f t="shared" si="2"/>
        <v>0</v>
      </c>
    </row>
    <row r="21" spans="1:8" s="10" customFormat="1" ht="45" customHeight="1" x14ac:dyDescent="0.3">
      <c r="A21" s="9">
        <v>18</v>
      </c>
      <c r="B21" s="3" t="s">
        <v>44</v>
      </c>
      <c r="C21" s="3" t="s">
        <v>31</v>
      </c>
      <c r="D21" s="8">
        <v>1</v>
      </c>
      <c r="E21" s="8"/>
      <c r="F21" s="7">
        <f t="shared" si="0"/>
        <v>0</v>
      </c>
      <c r="G21" s="7">
        <f t="shared" si="1"/>
        <v>0</v>
      </c>
      <c r="H21" s="7">
        <f t="shared" si="2"/>
        <v>0</v>
      </c>
    </row>
    <row r="22" spans="1:8" s="10" customFormat="1" ht="66" customHeight="1" x14ac:dyDescent="0.3">
      <c r="A22" s="11">
        <v>19</v>
      </c>
      <c r="B22" s="3" t="s">
        <v>24</v>
      </c>
      <c r="C22" s="3" t="s">
        <v>32</v>
      </c>
      <c r="D22" s="8">
        <v>1</v>
      </c>
      <c r="E22" s="8"/>
      <c r="F22" s="7">
        <f t="shared" si="0"/>
        <v>0</v>
      </c>
      <c r="G22" s="7">
        <f t="shared" si="1"/>
        <v>0</v>
      </c>
      <c r="H22" s="7">
        <f t="shared" si="2"/>
        <v>0</v>
      </c>
    </row>
    <row r="23" spans="1:8" s="10" customFormat="1" ht="47.25" customHeight="1" x14ac:dyDescent="0.3">
      <c r="A23" s="11">
        <v>20</v>
      </c>
      <c r="B23" s="3" t="s">
        <v>12</v>
      </c>
      <c r="C23" s="3" t="s">
        <v>28</v>
      </c>
      <c r="D23" s="8">
        <v>25</v>
      </c>
      <c r="E23" s="8"/>
      <c r="F23" s="7">
        <f t="shared" si="0"/>
        <v>0</v>
      </c>
      <c r="G23" s="7">
        <f t="shared" si="1"/>
        <v>0</v>
      </c>
      <c r="H23" s="7">
        <f t="shared" si="2"/>
        <v>0</v>
      </c>
    </row>
    <row r="24" spans="1:8" s="10" customFormat="1" ht="47.25" customHeight="1" x14ac:dyDescent="0.3">
      <c r="A24" s="11">
        <v>21</v>
      </c>
      <c r="B24" s="3" t="s">
        <v>13</v>
      </c>
      <c r="C24" s="3" t="s">
        <v>33</v>
      </c>
      <c r="D24" s="8">
        <v>1</v>
      </c>
      <c r="E24" s="8"/>
      <c r="F24" s="7">
        <f t="shared" si="0"/>
        <v>0</v>
      </c>
      <c r="G24" s="7">
        <f t="shared" si="1"/>
        <v>0</v>
      </c>
      <c r="H24" s="7">
        <f t="shared" si="2"/>
        <v>0</v>
      </c>
    </row>
    <row r="25" spans="1:8" s="10" customFormat="1" ht="47.25" customHeight="1" x14ac:dyDescent="0.3">
      <c r="A25" s="11">
        <v>22</v>
      </c>
      <c r="B25" s="3" t="s">
        <v>14</v>
      </c>
      <c r="C25" s="3" t="s">
        <v>31</v>
      </c>
      <c r="D25" s="8">
        <v>1</v>
      </c>
      <c r="E25" s="8"/>
      <c r="F25" s="7">
        <f t="shared" si="0"/>
        <v>0</v>
      </c>
      <c r="G25" s="7">
        <f t="shared" si="1"/>
        <v>0</v>
      </c>
      <c r="H25" s="7">
        <f t="shared" si="2"/>
        <v>0</v>
      </c>
    </row>
    <row r="26" spans="1:8" s="10" customFormat="1" ht="46.5" customHeight="1" x14ac:dyDescent="0.3">
      <c r="A26" s="11">
        <v>23</v>
      </c>
      <c r="B26" s="3" t="s">
        <v>121</v>
      </c>
      <c r="C26" s="3" t="s">
        <v>27</v>
      </c>
      <c r="D26" s="8">
        <v>1</v>
      </c>
      <c r="E26" s="8"/>
      <c r="F26" s="7">
        <f t="shared" si="0"/>
        <v>0</v>
      </c>
      <c r="G26" s="7">
        <f t="shared" si="1"/>
        <v>0</v>
      </c>
      <c r="H26" s="7">
        <f t="shared" si="2"/>
        <v>0</v>
      </c>
    </row>
    <row r="27" spans="1:8" s="10" customFormat="1" ht="57.75" customHeight="1" x14ac:dyDescent="0.3">
      <c r="A27" s="11">
        <v>24</v>
      </c>
      <c r="B27" s="3" t="s">
        <v>122</v>
      </c>
      <c r="C27" s="3" t="s">
        <v>43</v>
      </c>
      <c r="D27" s="8">
        <v>40</v>
      </c>
      <c r="E27" s="8"/>
      <c r="F27" s="7">
        <f t="shared" si="0"/>
        <v>0</v>
      </c>
      <c r="G27" s="7">
        <f t="shared" si="1"/>
        <v>0</v>
      </c>
      <c r="H27" s="7">
        <f t="shared" si="2"/>
        <v>0</v>
      </c>
    </row>
    <row r="28" spans="1:8" s="10" customFormat="1" ht="55.5" customHeight="1" x14ac:dyDescent="0.3">
      <c r="A28" s="11">
        <v>25</v>
      </c>
      <c r="B28" s="3" t="s">
        <v>123</v>
      </c>
      <c r="C28" s="3" t="s">
        <v>42</v>
      </c>
      <c r="D28" s="8">
        <v>40</v>
      </c>
      <c r="E28" s="8"/>
      <c r="F28" s="7">
        <f t="shared" si="0"/>
        <v>0</v>
      </c>
      <c r="G28" s="7">
        <f t="shared" si="1"/>
        <v>0</v>
      </c>
      <c r="H28" s="7">
        <f t="shared" si="2"/>
        <v>0</v>
      </c>
    </row>
    <row r="29" spans="1:8" s="10" customFormat="1" ht="37.5" x14ac:dyDescent="0.3">
      <c r="A29" s="11">
        <v>26</v>
      </c>
      <c r="B29" s="3" t="s">
        <v>61</v>
      </c>
      <c r="C29" s="3" t="s">
        <v>41</v>
      </c>
      <c r="D29" s="8">
        <v>2</v>
      </c>
      <c r="E29" s="8"/>
      <c r="F29" s="7">
        <f t="shared" si="0"/>
        <v>0</v>
      </c>
      <c r="G29" s="7">
        <f t="shared" si="1"/>
        <v>0</v>
      </c>
      <c r="H29" s="7">
        <f t="shared" si="2"/>
        <v>0</v>
      </c>
    </row>
    <row r="30" spans="1:8" s="10" customFormat="1" ht="37.5" x14ac:dyDescent="0.3">
      <c r="A30" s="11">
        <v>27</v>
      </c>
      <c r="B30" s="3" t="s">
        <v>40</v>
      </c>
      <c r="C30" s="3" t="s">
        <v>39</v>
      </c>
      <c r="D30" s="8">
        <v>1</v>
      </c>
      <c r="E30" s="8"/>
      <c r="F30" s="7">
        <f t="shared" si="0"/>
        <v>0</v>
      </c>
      <c r="G30" s="7">
        <f t="shared" si="1"/>
        <v>0</v>
      </c>
      <c r="H30" s="7">
        <f t="shared" si="2"/>
        <v>0</v>
      </c>
    </row>
    <row r="31" spans="1:8" s="10" customFormat="1" ht="37.5" x14ac:dyDescent="0.3">
      <c r="A31" s="11">
        <v>28</v>
      </c>
      <c r="B31" s="3" t="s">
        <v>15</v>
      </c>
      <c r="C31" s="3" t="s">
        <v>38</v>
      </c>
      <c r="D31" s="8">
        <v>1</v>
      </c>
      <c r="E31" s="8"/>
      <c r="F31" s="7">
        <f t="shared" si="0"/>
        <v>0</v>
      </c>
      <c r="G31" s="7">
        <f t="shared" si="1"/>
        <v>0</v>
      </c>
      <c r="H31" s="7">
        <f t="shared" si="2"/>
        <v>0</v>
      </c>
    </row>
    <row r="32" spans="1:8" s="10" customFormat="1" ht="36" customHeight="1" x14ac:dyDescent="0.3">
      <c r="A32" s="11">
        <v>29</v>
      </c>
      <c r="B32" s="3" t="s">
        <v>16</v>
      </c>
      <c r="C32" s="3" t="s">
        <v>35</v>
      </c>
      <c r="D32" s="8">
        <v>1</v>
      </c>
      <c r="E32" s="8"/>
      <c r="F32" s="7">
        <f t="shared" si="0"/>
        <v>0</v>
      </c>
      <c r="G32" s="7">
        <f t="shared" si="1"/>
        <v>0</v>
      </c>
      <c r="H32" s="7">
        <f t="shared" si="2"/>
        <v>0</v>
      </c>
    </row>
    <row r="33" spans="1:8" s="10" customFormat="1" ht="35.25" customHeight="1" x14ac:dyDescent="0.3">
      <c r="A33" s="11">
        <v>30</v>
      </c>
      <c r="B33" s="3" t="s">
        <v>17</v>
      </c>
      <c r="C33" s="3" t="s">
        <v>35</v>
      </c>
      <c r="D33" s="8">
        <v>1</v>
      </c>
      <c r="E33" s="8"/>
      <c r="F33" s="7">
        <f t="shared" si="0"/>
        <v>0</v>
      </c>
      <c r="G33" s="7">
        <f t="shared" si="1"/>
        <v>0</v>
      </c>
      <c r="H33" s="7">
        <f t="shared" si="2"/>
        <v>0</v>
      </c>
    </row>
    <row r="34" spans="1:8" s="10" customFormat="1" ht="37.5" x14ac:dyDescent="0.3">
      <c r="A34" s="11">
        <v>31</v>
      </c>
      <c r="B34" s="3" t="s">
        <v>65</v>
      </c>
      <c r="C34" s="3" t="s">
        <v>37</v>
      </c>
      <c r="D34" s="8">
        <v>9</v>
      </c>
      <c r="E34" s="8"/>
      <c r="F34" s="7">
        <f t="shared" si="0"/>
        <v>0</v>
      </c>
      <c r="G34" s="7">
        <f t="shared" si="1"/>
        <v>0</v>
      </c>
      <c r="H34" s="7">
        <f t="shared" si="2"/>
        <v>0</v>
      </c>
    </row>
    <row r="35" spans="1:8" s="10" customFormat="1" ht="37.5" x14ac:dyDescent="0.3">
      <c r="A35" s="11">
        <v>32</v>
      </c>
      <c r="B35" s="3" t="s">
        <v>66</v>
      </c>
      <c r="C35" s="3" t="s">
        <v>37</v>
      </c>
      <c r="D35" s="8">
        <v>15</v>
      </c>
      <c r="E35" s="8"/>
      <c r="F35" s="7">
        <f t="shared" si="0"/>
        <v>0</v>
      </c>
      <c r="G35" s="7">
        <f t="shared" si="1"/>
        <v>0</v>
      </c>
      <c r="H35" s="7">
        <f t="shared" si="2"/>
        <v>0</v>
      </c>
    </row>
    <row r="36" spans="1:8" s="10" customFormat="1" ht="37.5" x14ac:dyDescent="0.3">
      <c r="A36" s="11">
        <v>33</v>
      </c>
      <c r="B36" s="3" t="s">
        <v>18</v>
      </c>
      <c r="C36" s="3" t="s">
        <v>36</v>
      </c>
      <c r="D36" s="8">
        <v>1</v>
      </c>
      <c r="E36" s="8"/>
      <c r="F36" s="7">
        <f t="shared" si="0"/>
        <v>0</v>
      </c>
      <c r="G36" s="7">
        <f t="shared" si="1"/>
        <v>0</v>
      </c>
      <c r="H36" s="7">
        <f t="shared" si="2"/>
        <v>0</v>
      </c>
    </row>
    <row r="37" spans="1:8" s="10" customFormat="1" ht="37.5" x14ac:dyDescent="0.3">
      <c r="A37" s="11">
        <v>34</v>
      </c>
      <c r="B37" s="3" t="s">
        <v>67</v>
      </c>
      <c r="C37" s="3" t="s">
        <v>36</v>
      </c>
      <c r="D37" s="8">
        <v>10</v>
      </c>
      <c r="E37" s="8"/>
      <c r="F37" s="7">
        <f t="shared" si="0"/>
        <v>0</v>
      </c>
      <c r="G37" s="7">
        <f t="shared" si="1"/>
        <v>0</v>
      </c>
      <c r="H37" s="7">
        <f t="shared" si="2"/>
        <v>0</v>
      </c>
    </row>
    <row r="38" spans="1:8" s="10" customFormat="1" ht="37.5" x14ac:dyDescent="0.3">
      <c r="A38" s="11">
        <v>35</v>
      </c>
      <c r="B38" s="3" t="s">
        <v>82</v>
      </c>
      <c r="C38" s="3" t="s">
        <v>77</v>
      </c>
      <c r="D38" s="8">
        <v>1</v>
      </c>
      <c r="E38" s="8"/>
      <c r="F38" s="7">
        <f t="shared" si="0"/>
        <v>0</v>
      </c>
      <c r="G38" s="7">
        <f t="shared" si="1"/>
        <v>0</v>
      </c>
      <c r="H38" s="7">
        <f t="shared" si="2"/>
        <v>0</v>
      </c>
    </row>
    <row r="39" spans="1:8" s="10" customFormat="1" ht="37.5" x14ac:dyDescent="0.3">
      <c r="A39" s="11">
        <v>36</v>
      </c>
      <c r="B39" s="3" t="s">
        <v>83</v>
      </c>
      <c r="C39" s="3" t="s">
        <v>77</v>
      </c>
      <c r="D39" s="8">
        <v>30</v>
      </c>
      <c r="E39" s="8"/>
      <c r="F39" s="7">
        <f t="shared" si="0"/>
        <v>0</v>
      </c>
      <c r="G39" s="7">
        <f t="shared" si="1"/>
        <v>0</v>
      </c>
      <c r="H39" s="7">
        <f t="shared" si="2"/>
        <v>0</v>
      </c>
    </row>
    <row r="40" spans="1:8" s="10" customFormat="1" ht="37.5" x14ac:dyDescent="0.3">
      <c r="A40" s="11">
        <v>37</v>
      </c>
      <c r="B40" s="3" t="s">
        <v>80</v>
      </c>
      <c r="C40" s="3" t="s">
        <v>76</v>
      </c>
      <c r="D40" s="8">
        <v>3</v>
      </c>
      <c r="E40" s="8"/>
      <c r="F40" s="7">
        <f t="shared" si="0"/>
        <v>0</v>
      </c>
      <c r="G40" s="7">
        <f t="shared" si="1"/>
        <v>0</v>
      </c>
      <c r="H40" s="7">
        <f t="shared" si="2"/>
        <v>0</v>
      </c>
    </row>
    <row r="41" spans="1:8" s="10" customFormat="1" ht="37.5" x14ac:dyDescent="0.3">
      <c r="A41" s="11">
        <v>38</v>
      </c>
      <c r="B41" s="3" t="s">
        <v>79</v>
      </c>
      <c r="C41" s="3" t="s">
        <v>77</v>
      </c>
      <c r="D41" s="8">
        <v>20</v>
      </c>
      <c r="E41" s="8"/>
      <c r="F41" s="7">
        <f t="shared" si="0"/>
        <v>0</v>
      </c>
      <c r="G41" s="7">
        <f t="shared" si="1"/>
        <v>0</v>
      </c>
      <c r="H41" s="7">
        <f t="shared" si="2"/>
        <v>0</v>
      </c>
    </row>
    <row r="42" spans="1:8" s="10" customFormat="1" ht="37.5" x14ac:dyDescent="0.3">
      <c r="A42" s="11">
        <v>39</v>
      </c>
      <c r="B42" s="3" t="s">
        <v>93</v>
      </c>
      <c r="C42" s="3" t="s">
        <v>95</v>
      </c>
      <c r="D42" s="8">
        <v>1</v>
      </c>
      <c r="E42" s="8"/>
      <c r="F42" s="7">
        <f t="shared" si="0"/>
        <v>0</v>
      </c>
      <c r="G42" s="7">
        <f t="shared" si="1"/>
        <v>0</v>
      </c>
      <c r="H42" s="7">
        <f t="shared" si="2"/>
        <v>0</v>
      </c>
    </row>
    <row r="43" spans="1:8" s="10" customFormat="1" ht="37.5" x14ac:dyDescent="0.3">
      <c r="A43" s="11">
        <v>40</v>
      </c>
      <c r="B43" s="3" t="s">
        <v>94</v>
      </c>
      <c r="C43" s="3" t="s">
        <v>96</v>
      </c>
      <c r="D43" s="8">
        <v>10</v>
      </c>
      <c r="E43" s="8"/>
      <c r="F43" s="7">
        <f t="shared" si="0"/>
        <v>0</v>
      </c>
      <c r="G43" s="7">
        <f t="shared" si="1"/>
        <v>0</v>
      </c>
      <c r="H43" s="7">
        <f t="shared" si="2"/>
        <v>0</v>
      </c>
    </row>
    <row r="44" spans="1:8" s="10" customFormat="1" ht="44.25" customHeight="1" x14ac:dyDescent="0.3">
      <c r="A44" s="11">
        <v>41</v>
      </c>
      <c r="B44" s="3" t="s">
        <v>78</v>
      </c>
      <c r="C44" s="3" t="s">
        <v>37</v>
      </c>
      <c r="D44" s="8">
        <v>1</v>
      </c>
      <c r="E44" s="8"/>
      <c r="F44" s="7">
        <f t="shared" si="0"/>
        <v>0</v>
      </c>
      <c r="G44" s="7">
        <f t="shared" si="1"/>
        <v>0</v>
      </c>
      <c r="H44" s="7">
        <f t="shared" si="2"/>
        <v>0</v>
      </c>
    </row>
    <row r="45" spans="1:8" s="10" customFormat="1" ht="43.5" customHeight="1" x14ac:dyDescent="0.3">
      <c r="A45" s="11">
        <v>42</v>
      </c>
      <c r="B45" s="3" t="s">
        <v>81</v>
      </c>
      <c r="C45" s="3" t="s">
        <v>37</v>
      </c>
      <c r="D45" s="8">
        <v>40</v>
      </c>
      <c r="E45" s="8"/>
      <c r="F45" s="7">
        <f t="shared" si="0"/>
        <v>0</v>
      </c>
      <c r="G45" s="7">
        <f t="shared" si="1"/>
        <v>0</v>
      </c>
      <c r="H45" s="7">
        <f t="shared" si="2"/>
        <v>0</v>
      </c>
    </row>
    <row r="46" spans="1:8" s="10" customFormat="1" ht="32.25" customHeight="1" x14ac:dyDescent="0.3">
      <c r="A46" s="11">
        <v>43</v>
      </c>
      <c r="B46" s="3" t="s">
        <v>19</v>
      </c>
      <c r="C46" s="3" t="s">
        <v>25</v>
      </c>
      <c r="D46" s="8">
        <v>1</v>
      </c>
      <c r="E46" s="8"/>
      <c r="F46" s="7">
        <f t="shared" si="0"/>
        <v>0</v>
      </c>
      <c r="G46" s="7">
        <f t="shared" si="1"/>
        <v>0</v>
      </c>
      <c r="H46" s="7">
        <f t="shared" si="2"/>
        <v>0</v>
      </c>
    </row>
    <row r="47" spans="1:8" s="10" customFormat="1" ht="34.5" customHeight="1" x14ac:dyDescent="0.3">
      <c r="A47" s="11">
        <v>44</v>
      </c>
      <c r="B47" s="3" t="s">
        <v>20</v>
      </c>
      <c r="C47" s="3" t="s">
        <v>25</v>
      </c>
      <c r="D47" s="8">
        <v>1</v>
      </c>
      <c r="E47" s="8"/>
      <c r="F47" s="7">
        <f t="shared" si="0"/>
        <v>0</v>
      </c>
      <c r="G47" s="7">
        <f t="shared" si="1"/>
        <v>0</v>
      </c>
      <c r="H47" s="7">
        <f t="shared" si="2"/>
        <v>0</v>
      </c>
    </row>
    <row r="48" spans="1:8" s="10" customFormat="1" ht="45" customHeight="1" x14ac:dyDescent="0.3">
      <c r="A48" s="11">
        <v>45</v>
      </c>
      <c r="B48" s="3" t="s">
        <v>72</v>
      </c>
      <c r="C48" s="3" t="s">
        <v>26</v>
      </c>
      <c r="D48" s="8">
        <v>30</v>
      </c>
      <c r="E48" s="8"/>
      <c r="F48" s="7">
        <f t="shared" si="0"/>
        <v>0</v>
      </c>
      <c r="G48" s="7">
        <f t="shared" si="1"/>
        <v>0</v>
      </c>
      <c r="H48" s="7">
        <f t="shared" si="2"/>
        <v>0</v>
      </c>
    </row>
    <row r="49" spans="1:8" s="10" customFormat="1" ht="51" customHeight="1" x14ac:dyDescent="0.3">
      <c r="A49" s="11">
        <v>46</v>
      </c>
      <c r="B49" s="3" t="s">
        <v>73</v>
      </c>
      <c r="C49" s="3" t="s">
        <v>27</v>
      </c>
      <c r="D49" s="8">
        <v>20</v>
      </c>
      <c r="E49" s="8"/>
      <c r="F49" s="7">
        <f t="shared" si="0"/>
        <v>0</v>
      </c>
      <c r="G49" s="7">
        <f t="shared" si="1"/>
        <v>0</v>
      </c>
      <c r="H49" s="7">
        <f t="shared" si="2"/>
        <v>0</v>
      </c>
    </row>
    <row r="50" spans="1:8" s="10" customFormat="1" ht="45.75" customHeight="1" x14ac:dyDescent="0.3">
      <c r="A50" s="11">
        <v>47</v>
      </c>
      <c r="B50" s="3" t="s">
        <v>21</v>
      </c>
      <c r="C50" s="3" t="s">
        <v>28</v>
      </c>
      <c r="D50" s="8">
        <v>1</v>
      </c>
      <c r="E50" s="8"/>
      <c r="F50" s="7">
        <f t="shared" si="0"/>
        <v>0</v>
      </c>
      <c r="G50" s="7">
        <f t="shared" si="1"/>
        <v>0</v>
      </c>
      <c r="H50" s="7">
        <f t="shared" si="2"/>
        <v>0</v>
      </c>
    </row>
    <row r="51" spans="1:8" s="10" customFormat="1" ht="56.25" customHeight="1" x14ac:dyDescent="0.3">
      <c r="A51" s="11">
        <v>48</v>
      </c>
      <c r="B51" s="3" t="s">
        <v>97</v>
      </c>
      <c r="C51" s="3" t="s">
        <v>29</v>
      </c>
      <c r="D51" s="8">
        <v>1</v>
      </c>
      <c r="E51" s="8"/>
      <c r="F51" s="7">
        <f t="shared" si="0"/>
        <v>0</v>
      </c>
      <c r="G51" s="7">
        <f t="shared" si="1"/>
        <v>0</v>
      </c>
      <c r="H51" s="7">
        <f t="shared" si="2"/>
        <v>0</v>
      </c>
    </row>
    <row r="52" spans="1:8" s="10" customFormat="1" ht="51.75" customHeight="1" x14ac:dyDescent="0.3">
      <c r="A52" s="11">
        <v>49</v>
      </c>
      <c r="B52" s="3" t="s">
        <v>102</v>
      </c>
      <c r="C52" s="3" t="s">
        <v>26</v>
      </c>
      <c r="D52" s="8">
        <v>1</v>
      </c>
      <c r="E52" s="8"/>
      <c r="F52" s="7">
        <f t="shared" si="0"/>
        <v>0</v>
      </c>
      <c r="G52" s="7">
        <f t="shared" si="1"/>
        <v>0</v>
      </c>
      <c r="H52" s="7">
        <f t="shared" si="2"/>
        <v>0</v>
      </c>
    </row>
    <row r="53" spans="1:8" s="10" customFormat="1" ht="54" customHeight="1" x14ac:dyDescent="0.3">
      <c r="A53" s="11">
        <v>50</v>
      </c>
      <c r="B53" s="3" t="s">
        <v>88</v>
      </c>
      <c r="C53" s="3" t="s">
        <v>89</v>
      </c>
      <c r="D53" s="8">
        <v>5</v>
      </c>
      <c r="E53" s="8"/>
      <c r="F53" s="7">
        <f t="shared" si="0"/>
        <v>0</v>
      </c>
      <c r="G53" s="7">
        <f t="shared" si="1"/>
        <v>0</v>
      </c>
      <c r="H53" s="7">
        <f t="shared" si="2"/>
        <v>0</v>
      </c>
    </row>
    <row r="54" spans="1:8" s="10" customFormat="1" ht="54" customHeight="1" x14ac:dyDescent="0.3">
      <c r="A54" s="11">
        <v>51</v>
      </c>
      <c r="B54" s="3" t="s">
        <v>86</v>
      </c>
      <c r="C54" s="3" t="s">
        <v>87</v>
      </c>
      <c r="D54" s="8">
        <v>5</v>
      </c>
      <c r="E54" s="8"/>
      <c r="F54" s="7">
        <f t="shared" si="0"/>
        <v>0</v>
      </c>
      <c r="G54" s="7">
        <f t="shared" si="1"/>
        <v>0</v>
      </c>
      <c r="H54" s="7">
        <f t="shared" si="2"/>
        <v>0</v>
      </c>
    </row>
    <row r="55" spans="1:8" s="10" customFormat="1" ht="99" customHeight="1" x14ac:dyDescent="0.3">
      <c r="A55" s="11">
        <v>52</v>
      </c>
      <c r="B55" s="3" t="s">
        <v>52</v>
      </c>
      <c r="C55" s="3" t="s">
        <v>30</v>
      </c>
      <c r="D55" s="8">
        <v>1</v>
      </c>
      <c r="E55" s="8"/>
      <c r="F55" s="7">
        <f t="shared" si="0"/>
        <v>0</v>
      </c>
      <c r="G55" s="7">
        <f t="shared" si="1"/>
        <v>0</v>
      </c>
      <c r="H55" s="7">
        <f t="shared" si="2"/>
        <v>0</v>
      </c>
    </row>
    <row r="56" spans="1:8" s="10" customFormat="1" ht="85.5" customHeight="1" x14ac:dyDescent="0.3">
      <c r="A56" s="11">
        <v>53</v>
      </c>
      <c r="B56" s="3" t="s">
        <v>52</v>
      </c>
      <c r="C56" s="3" t="s">
        <v>28</v>
      </c>
      <c r="D56" s="8">
        <v>1</v>
      </c>
      <c r="E56" s="8"/>
      <c r="F56" s="7">
        <f t="shared" si="0"/>
        <v>0</v>
      </c>
      <c r="G56" s="7">
        <f t="shared" si="1"/>
        <v>0</v>
      </c>
      <c r="H56" s="7">
        <f t="shared" si="2"/>
        <v>0</v>
      </c>
    </row>
    <row r="57" spans="1:8" s="10" customFormat="1" ht="102" customHeight="1" x14ac:dyDescent="0.3">
      <c r="A57" s="11">
        <v>54</v>
      </c>
      <c r="B57" s="3" t="s">
        <v>53</v>
      </c>
      <c r="C57" s="3" t="s">
        <v>31</v>
      </c>
      <c r="D57" s="8">
        <v>10</v>
      </c>
      <c r="E57" s="8"/>
      <c r="F57" s="7">
        <f t="shared" si="0"/>
        <v>0</v>
      </c>
      <c r="G57" s="7">
        <f t="shared" si="1"/>
        <v>0</v>
      </c>
      <c r="H57" s="7">
        <f t="shared" si="2"/>
        <v>0</v>
      </c>
    </row>
    <row r="58" spans="1:8" s="10" customFormat="1" ht="85.5" customHeight="1" x14ac:dyDescent="0.3">
      <c r="A58" s="11">
        <v>55</v>
      </c>
      <c r="B58" s="3" t="s">
        <v>54</v>
      </c>
      <c r="C58" s="3" t="s">
        <v>32</v>
      </c>
      <c r="D58" s="8">
        <v>10</v>
      </c>
      <c r="E58" s="8"/>
      <c r="F58" s="7">
        <f t="shared" si="0"/>
        <v>0</v>
      </c>
      <c r="G58" s="7">
        <f t="shared" si="1"/>
        <v>0</v>
      </c>
      <c r="H58" s="7">
        <f t="shared" si="2"/>
        <v>0</v>
      </c>
    </row>
    <row r="59" spans="1:8" s="10" customFormat="1" ht="81" customHeight="1" x14ac:dyDescent="0.3">
      <c r="A59" s="11">
        <v>56</v>
      </c>
      <c r="B59" s="3" t="s">
        <v>55</v>
      </c>
      <c r="C59" s="3" t="s">
        <v>33</v>
      </c>
      <c r="D59" s="8">
        <v>1</v>
      </c>
      <c r="E59" s="8"/>
      <c r="F59" s="7">
        <f t="shared" si="0"/>
        <v>0</v>
      </c>
      <c r="G59" s="7">
        <f t="shared" si="1"/>
        <v>0</v>
      </c>
      <c r="H59" s="7">
        <f t="shared" si="2"/>
        <v>0</v>
      </c>
    </row>
    <row r="60" spans="1:8" s="10" customFormat="1" ht="95.25" customHeight="1" x14ac:dyDescent="0.3">
      <c r="A60" s="11">
        <v>57</v>
      </c>
      <c r="B60" s="3" t="s">
        <v>56</v>
      </c>
      <c r="C60" s="3" t="s">
        <v>31</v>
      </c>
      <c r="D60" s="8">
        <v>1</v>
      </c>
      <c r="E60" s="8"/>
      <c r="F60" s="7">
        <f t="shared" si="0"/>
        <v>0</v>
      </c>
      <c r="G60" s="7">
        <f t="shared" si="1"/>
        <v>0</v>
      </c>
      <c r="H60" s="7">
        <f t="shared" si="2"/>
        <v>0</v>
      </c>
    </row>
    <row r="61" spans="1:8" s="10" customFormat="1" ht="95.25" customHeight="1" x14ac:dyDescent="0.3">
      <c r="A61" s="11">
        <v>58</v>
      </c>
      <c r="B61" s="3" t="s">
        <v>118</v>
      </c>
      <c r="C61" s="3" t="s">
        <v>33</v>
      </c>
      <c r="D61" s="8">
        <v>28</v>
      </c>
      <c r="E61" s="8"/>
      <c r="F61" s="7">
        <f t="shared" si="0"/>
        <v>0</v>
      </c>
      <c r="G61" s="7">
        <f t="shared" si="1"/>
        <v>0</v>
      </c>
      <c r="H61" s="7">
        <f t="shared" si="2"/>
        <v>0</v>
      </c>
    </row>
    <row r="62" spans="1:8" s="10" customFormat="1" ht="75.75" customHeight="1" x14ac:dyDescent="0.3">
      <c r="A62" s="12">
        <v>59</v>
      </c>
      <c r="B62" s="3" t="s">
        <v>117</v>
      </c>
      <c r="C62" s="3" t="s">
        <v>33</v>
      </c>
      <c r="D62" s="8">
        <v>1</v>
      </c>
      <c r="E62" s="8"/>
      <c r="F62" s="7">
        <f t="shared" si="0"/>
        <v>0</v>
      </c>
      <c r="G62" s="7">
        <f t="shared" si="1"/>
        <v>0</v>
      </c>
      <c r="H62" s="7">
        <f t="shared" si="2"/>
        <v>0</v>
      </c>
    </row>
    <row r="63" spans="1:8" s="10" customFormat="1" ht="87.75" customHeight="1" x14ac:dyDescent="0.3">
      <c r="A63" s="11">
        <v>60</v>
      </c>
      <c r="B63" s="3" t="s">
        <v>57</v>
      </c>
      <c r="C63" s="3" t="s">
        <v>27</v>
      </c>
      <c r="D63" s="8">
        <v>1</v>
      </c>
      <c r="E63" s="8"/>
      <c r="F63" s="7">
        <f t="shared" si="0"/>
        <v>0</v>
      </c>
      <c r="G63" s="7">
        <f t="shared" si="1"/>
        <v>0</v>
      </c>
      <c r="H63" s="7">
        <f t="shared" si="2"/>
        <v>0</v>
      </c>
    </row>
    <row r="64" spans="1:8" s="10" customFormat="1" ht="76.5" customHeight="1" x14ac:dyDescent="0.3">
      <c r="A64" s="11">
        <v>61</v>
      </c>
      <c r="B64" s="3" t="s">
        <v>99</v>
      </c>
      <c r="C64" s="3" t="s">
        <v>28</v>
      </c>
      <c r="D64" s="8">
        <v>1</v>
      </c>
      <c r="E64" s="8"/>
      <c r="F64" s="7">
        <f t="shared" si="0"/>
        <v>0</v>
      </c>
      <c r="G64" s="7">
        <f t="shared" si="1"/>
        <v>0</v>
      </c>
      <c r="H64" s="7">
        <f t="shared" si="2"/>
        <v>0</v>
      </c>
    </row>
    <row r="65" spans="1:8" s="10" customFormat="1" ht="73.5" customHeight="1" x14ac:dyDescent="0.3">
      <c r="A65" s="11">
        <v>62</v>
      </c>
      <c r="B65" s="3" t="s">
        <v>99</v>
      </c>
      <c r="C65" s="3" t="s">
        <v>28</v>
      </c>
      <c r="D65" s="8">
        <v>1</v>
      </c>
      <c r="E65" s="8"/>
      <c r="F65" s="7">
        <f t="shared" si="0"/>
        <v>0</v>
      </c>
      <c r="G65" s="7">
        <f t="shared" si="1"/>
        <v>0</v>
      </c>
      <c r="H65" s="7">
        <f t="shared" si="2"/>
        <v>0</v>
      </c>
    </row>
    <row r="66" spans="1:8" s="10" customFormat="1" ht="74.25" customHeight="1" x14ac:dyDescent="0.3">
      <c r="A66" s="11">
        <v>63</v>
      </c>
      <c r="B66" s="3" t="s">
        <v>58</v>
      </c>
      <c r="C66" s="3" t="s">
        <v>31</v>
      </c>
      <c r="D66" s="8">
        <v>1</v>
      </c>
      <c r="E66" s="8"/>
      <c r="F66" s="7">
        <f t="shared" si="0"/>
        <v>0</v>
      </c>
      <c r="G66" s="7">
        <f t="shared" si="1"/>
        <v>0</v>
      </c>
      <c r="H66" s="7">
        <f t="shared" si="2"/>
        <v>0</v>
      </c>
    </row>
    <row r="67" spans="1:8" s="10" customFormat="1" ht="77.25" customHeight="1" x14ac:dyDescent="0.3">
      <c r="A67" s="11">
        <v>64</v>
      </c>
      <c r="B67" s="3" t="s">
        <v>59</v>
      </c>
      <c r="C67" s="3" t="s">
        <v>32</v>
      </c>
      <c r="D67" s="8">
        <v>1</v>
      </c>
      <c r="E67" s="8"/>
      <c r="F67" s="7">
        <f t="shared" si="0"/>
        <v>0</v>
      </c>
      <c r="G67" s="7">
        <f t="shared" si="1"/>
        <v>0</v>
      </c>
      <c r="H67" s="7">
        <f t="shared" si="2"/>
        <v>0</v>
      </c>
    </row>
    <row r="68" spans="1:8" s="10" customFormat="1" ht="92.25" customHeight="1" x14ac:dyDescent="0.3">
      <c r="A68" s="11">
        <v>65</v>
      </c>
      <c r="B68" s="3" t="s">
        <v>90</v>
      </c>
      <c r="C68" s="3" t="s">
        <v>33</v>
      </c>
      <c r="D68" s="8">
        <v>1</v>
      </c>
      <c r="E68" s="8"/>
      <c r="F68" s="7">
        <f t="shared" si="0"/>
        <v>0</v>
      </c>
      <c r="G68" s="7">
        <f t="shared" si="1"/>
        <v>0</v>
      </c>
      <c r="H68" s="7">
        <f t="shared" si="2"/>
        <v>0</v>
      </c>
    </row>
    <row r="69" spans="1:8" s="10" customFormat="1" ht="83.25" customHeight="1" x14ac:dyDescent="0.3">
      <c r="A69" s="11">
        <v>66</v>
      </c>
      <c r="B69" s="3" t="s">
        <v>91</v>
      </c>
      <c r="C69" s="3" t="s">
        <v>34</v>
      </c>
      <c r="D69" s="8">
        <v>15</v>
      </c>
      <c r="E69" s="8"/>
      <c r="F69" s="7">
        <f t="shared" ref="F69:F84" si="3">D69*E69</f>
        <v>0</v>
      </c>
      <c r="G69" s="7">
        <f t="shared" ref="G69:G84" si="4">0.23*F69</f>
        <v>0</v>
      </c>
      <c r="H69" s="7">
        <f t="shared" ref="H69:H84" si="5">F69+G69</f>
        <v>0</v>
      </c>
    </row>
    <row r="70" spans="1:8" s="10" customFormat="1" ht="93" customHeight="1" x14ac:dyDescent="0.3">
      <c r="A70" s="11">
        <v>67</v>
      </c>
      <c r="B70" s="3" t="s">
        <v>116</v>
      </c>
      <c r="C70" s="3" t="s">
        <v>33</v>
      </c>
      <c r="D70" s="8">
        <v>25</v>
      </c>
      <c r="E70" s="8"/>
      <c r="F70" s="7">
        <f t="shared" si="3"/>
        <v>0</v>
      </c>
      <c r="G70" s="7">
        <f t="shared" si="4"/>
        <v>0</v>
      </c>
      <c r="H70" s="7">
        <f t="shared" si="5"/>
        <v>0</v>
      </c>
    </row>
    <row r="71" spans="1:8" s="10" customFormat="1" ht="93.75" customHeight="1" x14ac:dyDescent="0.3">
      <c r="A71" s="11">
        <v>68</v>
      </c>
      <c r="B71" s="3" t="s">
        <v>115</v>
      </c>
      <c r="C71" s="3" t="s">
        <v>33</v>
      </c>
      <c r="D71" s="8">
        <v>1</v>
      </c>
      <c r="E71" s="8"/>
      <c r="F71" s="7">
        <f t="shared" si="3"/>
        <v>0</v>
      </c>
      <c r="G71" s="7">
        <f t="shared" si="4"/>
        <v>0</v>
      </c>
      <c r="H71" s="7">
        <f t="shared" si="5"/>
        <v>0</v>
      </c>
    </row>
    <row r="72" spans="1:8" s="10" customFormat="1" ht="86.25" customHeight="1" x14ac:dyDescent="0.3">
      <c r="A72" s="11">
        <v>69</v>
      </c>
      <c r="B72" s="3" t="s">
        <v>92</v>
      </c>
      <c r="C72" s="3" t="s">
        <v>110</v>
      </c>
      <c r="D72" s="8">
        <v>1</v>
      </c>
      <c r="E72" s="8"/>
      <c r="F72" s="7">
        <f t="shared" si="3"/>
        <v>0</v>
      </c>
      <c r="G72" s="7">
        <f t="shared" si="4"/>
        <v>0</v>
      </c>
      <c r="H72" s="7">
        <f t="shared" si="5"/>
        <v>0</v>
      </c>
    </row>
    <row r="73" spans="1:8" s="10" customFormat="1" ht="51.75" customHeight="1" x14ac:dyDescent="0.3">
      <c r="A73" s="11">
        <v>71</v>
      </c>
      <c r="B73" s="3" t="s">
        <v>68</v>
      </c>
      <c r="C73" s="3" t="s">
        <v>69</v>
      </c>
      <c r="D73" s="8">
        <v>100</v>
      </c>
      <c r="E73" s="8"/>
      <c r="F73" s="7">
        <f t="shared" si="3"/>
        <v>0</v>
      </c>
      <c r="G73" s="7">
        <f t="shared" si="4"/>
        <v>0</v>
      </c>
      <c r="H73" s="7">
        <f t="shared" si="5"/>
        <v>0</v>
      </c>
    </row>
    <row r="74" spans="1:8" s="10" customFormat="1" ht="41.25" customHeight="1" x14ac:dyDescent="0.3">
      <c r="A74" s="11">
        <v>72</v>
      </c>
      <c r="B74" s="3" t="s">
        <v>111</v>
      </c>
      <c r="C74" s="3" t="s">
        <v>70</v>
      </c>
      <c r="D74" s="8">
        <v>24</v>
      </c>
      <c r="E74" s="8"/>
      <c r="F74" s="7">
        <f t="shared" si="3"/>
        <v>0</v>
      </c>
      <c r="G74" s="7">
        <f t="shared" si="4"/>
        <v>0</v>
      </c>
      <c r="H74" s="7">
        <f t="shared" si="5"/>
        <v>0</v>
      </c>
    </row>
    <row r="75" spans="1:8" s="10" customFormat="1" ht="43.5" customHeight="1" x14ac:dyDescent="0.3">
      <c r="A75" s="11">
        <v>73</v>
      </c>
      <c r="B75" s="3" t="s">
        <v>74</v>
      </c>
      <c r="C75" s="3" t="s">
        <v>75</v>
      </c>
      <c r="D75" s="8">
        <v>30</v>
      </c>
      <c r="E75" s="8"/>
      <c r="F75" s="7">
        <f t="shared" si="3"/>
        <v>0</v>
      </c>
      <c r="G75" s="7">
        <f t="shared" si="4"/>
        <v>0</v>
      </c>
      <c r="H75" s="7">
        <f t="shared" si="5"/>
        <v>0</v>
      </c>
    </row>
    <row r="76" spans="1:8" s="10" customFormat="1" ht="43.5" customHeight="1" x14ac:dyDescent="0.3">
      <c r="A76" s="11">
        <v>74</v>
      </c>
      <c r="B76" s="3" t="s">
        <v>103</v>
      </c>
      <c r="C76" s="3" t="s">
        <v>100</v>
      </c>
      <c r="D76" s="8">
        <v>10</v>
      </c>
      <c r="E76" s="8"/>
      <c r="F76" s="7">
        <f t="shared" si="3"/>
        <v>0</v>
      </c>
      <c r="G76" s="7">
        <f t="shared" si="4"/>
        <v>0</v>
      </c>
      <c r="H76" s="7">
        <f t="shared" si="5"/>
        <v>0</v>
      </c>
    </row>
    <row r="77" spans="1:8" s="10" customFormat="1" ht="43.5" customHeight="1" x14ac:dyDescent="0.3">
      <c r="A77" s="11">
        <v>75</v>
      </c>
      <c r="B77" s="3" t="s">
        <v>101</v>
      </c>
      <c r="C77" s="3" t="s">
        <v>100</v>
      </c>
      <c r="D77" s="8">
        <v>10</v>
      </c>
      <c r="E77" s="8"/>
      <c r="F77" s="7">
        <f t="shared" si="3"/>
        <v>0</v>
      </c>
      <c r="G77" s="7">
        <f t="shared" si="4"/>
        <v>0</v>
      </c>
      <c r="H77" s="7">
        <f t="shared" si="5"/>
        <v>0</v>
      </c>
    </row>
    <row r="78" spans="1:8" s="10" customFormat="1" ht="43.5" customHeight="1" x14ac:dyDescent="0.3">
      <c r="A78" s="11">
        <v>76</v>
      </c>
      <c r="B78" s="3" t="s">
        <v>107</v>
      </c>
      <c r="C78" s="3" t="s">
        <v>100</v>
      </c>
      <c r="D78" s="8">
        <v>10</v>
      </c>
      <c r="E78" s="8"/>
      <c r="F78" s="7">
        <f t="shared" si="3"/>
        <v>0</v>
      </c>
      <c r="G78" s="7">
        <f t="shared" si="4"/>
        <v>0</v>
      </c>
      <c r="H78" s="7">
        <f t="shared" si="5"/>
        <v>0</v>
      </c>
    </row>
    <row r="79" spans="1:8" s="10" customFormat="1" ht="43.5" customHeight="1" x14ac:dyDescent="0.3">
      <c r="A79" s="11">
        <v>77</v>
      </c>
      <c r="B79" s="3" t="s">
        <v>104</v>
      </c>
      <c r="C79" s="3" t="s">
        <v>100</v>
      </c>
      <c r="D79" s="8">
        <v>10</v>
      </c>
      <c r="E79" s="8"/>
      <c r="F79" s="7">
        <f t="shared" si="3"/>
        <v>0</v>
      </c>
      <c r="G79" s="7">
        <f t="shared" si="4"/>
        <v>0</v>
      </c>
      <c r="H79" s="7">
        <f t="shared" si="5"/>
        <v>0</v>
      </c>
    </row>
    <row r="80" spans="1:8" s="10" customFormat="1" ht="43.5" customHeight="1" x14ac:dyDescent="0.3">
      <c r="A80" s="11">
        <v>78</v>
      </c>
      <c r="B80" s="3" t="s">
        <v>105</v>
      </c>
      <c r="C80" s="3" t="s">
        <v>100</v>
      </c>
      <c r="D80" s="8">
        <v>10</v>
      </c>
      <c r="E80" s="8"/>
      <c r="F80" s="7">
        <f t="shared" si="3"/>
        <v>0</v>
      </c>
      <c r="G80" s="7">
        <f t="shared" si="4"/>
        <v>0</v>
      </c>
      <c r="H80" s="7">
        <f t="shared" si="5"/>
        <v>0</v>
      </c>
    </row>
    <row r="81" spans="1:8" s="10" customFormat="1" ht="43.5" customHeight="1" x14ac:dyDescent="0.3">
      <c r="A81" s="11">
        <v>79</v>
      </c>
      <c r="B81" s="3" t="s">
        <v>106</v>
      </c>
      <c r="C81" s="3" t="s">
        <v>100</v>
      </c>
      <c r="D81" s="8">
        <v>10</v>
      </c>
      <c r="E81" s="8"/>
      <c r="F81" s="7">
        <f t="shared" si="3"/>
        <v>0</v>
      </c>
      <c r="G81" s="7">
        <f t="shared" si="4"/>
        <v>0</v>
      </c>
      <c r="H81" s="7">
        <f t="shared" si="5"/>
        <v>0</v>
      </c>
    </row>
    <row r="82" spans="1:8" s="10" customFormat="1" ht="43.5" customHeight="1" x14ac:dyDescent="0.3">
      <c r="A82" s="11">
        <v>80</v>
      </c>
      <c r="B82" s="3" t="s">
        <v>108</v>
      </c>
      <c r="C82" s="3" t="s">
        <v>32</v>
      </c>
      <c r="D82" s="8">
        <v>10</v>
      </c>
      <c r="E82" s="8"/>
      <c r="F82" s="8">
        <f t="shared" si="3"/>
        <v>0</v>
      </c>
      <c r="G82" s="8">
        <f t="shared" si="4"/>
        <v>0</v>
      </c>
      <c r="H82" s="8">
        <f t="shared" si="5"/>
        <v>0</v>
      </c>
    </row>
    <row r="83" spans="1:8" s="10" customFormat="1" ht="43.5" customHeight="1" x14ac:dyDescent="0.3">
      <c r="A83" s="11">
        <v>81</v>
      </c>
      <c r="B83" s="3" t="s">
        <v>109</v>
      </c>
      <c r="C83" s="3" t="s">
        <v>32</v>
      </c>
      <c r="D83" s="8">
        <v>10</v>
      </c>
      <c r="E83" s="8"/>
      <c r="F83" s="8">
        <f t="shared" si="3"/>
        <v>0</v>
      </c>
      <c r="G83" s="8">
        <f t="shared" si="4"/>
        <v>0</v>
      </c>
      <c r="H83" s="8">
        <f t="shared" si="5"/>
        <v>0</v>
      </c>
    </row>
    <row r="84" spans="1:8" s="10" customFormat="1" ht="43.5" customHeight="1" x14ac:dyDescent="0.3">
      <c r="A84" s="11">
        <v>82</v>
      </c>
      <c r="B84" s="3" t="s">
        <v>113</v>
      </c>
      <c r="C84" s="3" t="s">
        <v>114</v>
      </c>
      <c r="D84" s="8">
        <v>10</v>
      </c>
      <c r="E84" s="8"/>
      <c r="F84" s="8">
        <f t="shared" si="3"/>
        <v>0</v>
      </c>
      <c r="G84" s="8">
        <f t="shared" si="4"/>
        <v>0</v>
      </c>
      <c r="H84" s="8">
        <f t="shared" si="5"/>
        <v>0</v>
      </c>
    </row>
    <row r="85" spans="1:8" s="10" customFormat="1" ht="51.75" customHeight="1" x14ac:dyDescent="0.3">
      <c r="A85" s="17" t="s">
        <v>98</v>
      </c>
      <c r="B85" s="18"/>
      <c r="C85" s="18"/>
      <c r="D85" s="18"/>
      <c r="E85" s="19"/>
      <c r="F85" s="14">
        <f>SUM(F4:F84)</f>
        <v>0</v>
      </c>
      <c r="G85" s="14">
        <f>SUM(G4:G84)</f>
        <v>0</v>
      </c>
      <c r="H85" s="14">
        <f>SUM(H4:H84)</f>
        <v>0</v>
      </c>
    </row>
    <row r="86" spans="1:8" s="10" customFormat="1" ht="18.75" x14ac:dyDescent="0.3">
      <c r="A86" s="13"/>
      <c r="B86" s="1"/>
      <c r="C86" s="1"/>
      <c r="D86" s="2"/>
      <c r="E86" s="2"/>
      <c r="F86" s="2"/>
      <c r="G86" s="2"/>
      <c r="H86" s="2"/>
    </row>
  </sheetData>
  <mergeCells count="2">
    <mergeCell ref="B1:E1"/>
    <mergeCell ref="A85:E8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Warmuz</dc:creator>
  <cp:lastModifiedBy>Kamila Piwowarska</cp:lastModifiedBy>
  <dcterms:created xsi:type="dcterms:W3CDTF">2018-11-22T09:27:07Z</dcterms:created>
  <dcterms:modified xsi:type="dcterms:W3CDTF">2019-02-20T14:51:29Z</dcterms:modified>
</cp:coreProperties>
</file>