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O:\Administracja\Przetarg-Postępowania 2018-2019-2020-2021-2022\2024\Poczta Polska\Postępowanie\"/>
    </mc:Choice>
  </mc:AlternateContent>
  <xr:revisionPtr revIDLastSave="0" documentId="13_ncr:1_{CAAC2B59-AF85-49BD-9D66-454837681A5D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2024-2026" sheetId="1" r:id="rId1"/>
  </sheets>
  <definedNames>
    <definedName name="_xlnm._FilterDatabase" localSheetId="0" hidden="1">'2024-2026'!$A$3:$H$88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10" i="1"/>
  <c r="F11" i="1"/>
  <c r="F12" i="1"/>
  <c r="F14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7" i="1"/>
  <c r="F48" i="1"/>
  <c r="F49" i="1"/>
  <c r="F50" i="1"/>
  <c r="F52" i="1"/>
  <c r="F53" i="1"/>
  <c r="F54" i="1"/>
  <c r="F55" i="1"/>
  <c r="F57" i="1"/>
  <c r="F58" i="1"/>
  <c r="F59" i="1"/>
  <c r="F60" i="1"/>
  <c r="F62" i="1"/>
  <c r="F63" i="1"/>
  <c r="F64" i="1"/>
  <c r="F65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6" i="1"/>
  <c r="E90" i="1" l="1"/>
  <c r="D90" i="1" l="1"/>
  <c r="C90" i="1"/>
</calcChain>
</file>

<file path=xl/sharedStrings.xml><?xml version="1.0" encoding="utf-8"?>
<sst xmlns="http://schemas.openxmlformats.org/spreadsheetml/2006/main" count="95" uniqueCount="65">
  <si>
    <t>potwierdzenie odbioru</t>
  </si>
  <si>
    <t>do 1 kg</t>
  </si>
  <si>
    <t>ponad 1kg do 2 kg</t>
  </si>
  <si>
    <t>ponad 2kg do 5kg</t>
  </si>
  <si>
    <t>ponad 5kg do 10kg</t>
  </si>
  <si>
    <t>ponad 1kg do 2kg</t>
  </si>
  <si>
    <t>usługa: doręczenia do 9:00</t>
  </si>
  <si>
    <t>usługa: doręczenia do 12:00</t>
  </si>
  <si>
    <t xml:space="preserve">usługa: Potwierdzenie odbioru </t>
  </si>
  <si>
    <t>usługa:Doręczenie do rąk własnych</t>
  </si>
  <si>
    <t>opakowanie firmowa do 1 kg</t>
  </si>
  <si>
    <t>usługa: ostrożnie</t>
  </si>
  <si>
    <t>do 1000g (C4 229x324x20)</t>
  </si>
  <si>
    <t>do 2000g (ponad wymiar C4 max 900x600)</t>
  </si>
  <si>
    <t>Zwrot -  do 500 g (C5 162x229x20)</t>
  </si>
  <si>
    <t>Zwrot -  do 1000 g (C4 229x324x20)</t>
  </si>
  <si>
    <t>Zwrot -  do 2000 g (ponad wymiar C4 max 900x600)</t>
  </si>
  <si>
    <t>Zwykłe listy ekonomiczne krajowe:</t>
  </si>
  <si>
    <t>Zwrot - do 500 g (C5 162x229x20)</t>
  </si>
  <si>
    <t>Zwrot - do 1000 g (C4 229x324x20)</t>
  </si>
  <si>
    <t>Zwrot - do 2000 g (ponad wymiar C4 max 900x600)</t>
  </si>
  <si>
    <t>ponad  50 g  do 100 g</t>
  </si>
  <si>
    <t>ponad  100 g  do 350 g</t>
  </si>
  <si>
    <t>ponad  350 g  do 500 g</t>
  </si>
  <si>
    <t>ponad  500 g  do 1000 g</t>
  </si>
  <si>
    <t>ponad  1000 g  do 2000 g</t>
  </si>
  <si>
    <t xml:space="preserve">do 50 g </t>
  </si>
  <si>
    <t>ponad  1000 g  do 2000 g-</t>
  </si>
  <si>
    <t>Paczki ekonomiczne  krajowe ze zwrotnym potwierdzeniem odbioru rozmiar min 90x140 max 600x500x300</t>
  </si>
  <si>
    <t>Paczki ekonomiczne  krajowe ze zwrotnym potwierdzeniem odbioru rozmiar min 600x500x300 max 3000x1500</t>
  </si>
  <si>
    <t>Paczka piorytetowe krajowa  ze zwrotnym potwierdzeniem odbioru rozmiar min 90x140 max 600x500x300</t>
  </si>
  <si>
    <t>Paczka piorytetowa krajowa ze zwrotnym potwierdzeniem odbioru rozmiar min 600x500x300 max 3000x1500</t>
  </si>
  <si>
    <t>Paczka piorytetowa  zagraniczna na terenie Europy</t>
  </si>
  <si>
    <t>do 50 g</t>
  </si>
  <si>
    <t xml:space="preserve">Zwykłe listy piorytetowe krajowe </t>
  </si>
  <si>
    <t xml:space="preserve">Polecone listy ekonomuczne krajowe </t>
  </si>
  <si>
    <t xml:space="preserve">Polecone listy piorytetowe krajowe </t>
  </si>
  <si>
    <t>Zwykłe listy piorytetowe zagraniczne na terenie Europy</t>
  </si>
  <si>
    <t>Polecone listy piorytetowe zagraniczne na terenie Europy</t>
  </si>
  <si>
    <t>usługa EPO- pakiet rozszerzony</t>
  </si>
  <si>
    <t>zwrot do 50g</t>
  </si>
  <si>
    <t>potwierdzenie odbioru zagraniczne</t>
  </si>
  <si>
    <t>przesyłka niestandardowa</t>
  </si>
  <si>
    <t>Pocztex Kurier</t>
  </si>
  <si>
    <t>format  Nadanie przesyłki u kuriera</t>
  </si>
  <si>
    <t>format  Nadanie tradycyjne</t>
  </si>
  <si>
    <t>zwrot format L</t>
  </si>
  <si>
    <t>zwrot format S</t>
  </si>
  <si>
    <t>do 500g (C5 162x229x20)/160x230x20</t>
  </si>
  <si>
    <t>format M do 5 kg , doręczenie pod adres</t>
  </si>
  <si>
    <t>format S do 1 kg doręczenie pod adres</t>
  </si>
  <si>
    <t>format XL powyżej 10 kg do 20 kg , doręczenie pod adres</t>
  </si>
  <si>
    <t>format L powyżej 5 kg do 10 kg kg , doręczenie pod adres</t>
  </si>
  <si>
    <t>format 2XL powyżej 20 kg do 30  kg , doręczenie pod adres</t>
  </si>
  <si>
    <t>format 2XL powyżej 30 kg do 50  kg , doręczenie pod adres</t>
  </si>
  <si>
    <t>Razem:</t>
  </si>
  <si>
    <t xml:space="preserve">Załącznik nr 2 </t>
  </si>
  <si>
    <t>szacunkowa ilość od 01 kwietnia 2024 do 31 grudnia 2024</t>
  </si>
  <si>
    <t>szacunkowa ilość od 01 styczna 2025 do 31 grudnia 2025</t>
  </si>
  <si>
    <t>szacunkowa ilość od 01 stycznia 2026 do 31 marca 2026</t>
  </si>
  <si>
    <t xml:space="preserve">Formularz asortymentowo cenowy usług pocztowych w ilościach szacunkowych  od 01 kwietnia 2024 do 31 marca 2026  -  ilość/cena </t>
  </si>
  <si>
    <t>Łączna ilość szacunkowa                   (1+2+3)[szt]</t>
  </si>
  <si>
    <t>Łączna kwota netto ( łączna ilość szacunkowa x kwota netto za 1 szt) (4x5)[zł]</t>
  </si>
  <si>
    <t>Kwota netto              za 1 szt [zł]</t>
  </si>
  <si>
    <t>Łączna kwota netto: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</si>
</sst>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 applyProtection="1">
      <alignment wrapText="1"/>
    </xf>
    <xf numFmtId="1" fontId="4" fillId="0" borderId="2" xfId="0" applyNumberFormat="1" applyFont="1" applyBorder="1" applyAlignment="1" applyProtection="1">
      <alignment horizontal="center" wrapText="1"/>
    </xf>
    <xf numFmtId="2" fontId="1" fillId="0" borderId="2" xfId="0" applyNumberFormat="1" applyFont="1" applyBorder="1" applyAlignment="1" applyProtection="1">
      <alignment horizontal="center"/>
    </xf>
    <xf numFmtId="0" fontId="5" fillId="2" borderId="2" xfId="0" applyFont="1" applyFill="1" applyBorder="1" applyAlignment="1" applyProtection="1">
      <alignment wrapText="1"/>
    </xf>
    <xf numFmtId="1" fontId="4" fillId="3" borderId="2" xfId="0" applyNumberFormat="1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/>
    </xf>
    <xf numFmtId="2" fontId="1" fillId="4" borderId="2" xfId="0" applyNumberFormat="1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wrapText="1"/>
    </xf>
    <xf numFmtId="0" fontId="1" fillId="0" borderId="2" xfId="0" applyFont="1" applyFill="1" applyBorder="1" applyAlignment="1" applyProtection="1">
      <alignment horizontal="center"/>
    </xf>
    <xf numFmtId="4" fontId="1" fillId="0" borderId="2" xfId="0" applyNumberFormat="1" applyFont="1" applyBorder="1" applyAlignment="1" applyProtection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2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>
      <alignment wrapText="1"/>
    </xf>
    <xf numFmtId="0" fontId="1" fillId="3" borderId="2" xfId="0" applyFont="1" applyFill="1" applyBorder="1" applyAlignment="1" applyProtection="1">
      <alignment wrapText="1"/>
    </xf>
    <xf numFmtId="0" fontId="1" fillId="4" borderId="2" xfId="0" applyFont="1" applyFill="1" applyBorder="1" applyAlignment="1" applyProtection="1">
      <alignment wrapText="1"/>
    </xf>
    <xf numFmtId="0" fontId="1" fillId="0" borderId="4" xfId="0" applyFont="1" applyBorder="1" applyAlignment="1" applyProtection="1">
      <alignment wrapText="1"/>
    </xf>
    <xf numFmtId="1" fontId="4" fillId="0" borderId="4" xfId="0" applyNumberFormat="1" applyFont="1" applyBorder="1" applyAlignment="1" applyProtection="1">
      <alignment horizontal="center" wrapText="1"/>
    </xf>
    <xf numFmtId="2" fontId="1" fillId="0" borderId="4" xfId="0" applyNumberFormat="1" applyFont="1" applyBorder="1" applyAlignment="1" applyProtection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" xfId="0" applyFont="1" applyFill="1" applyBorder="1" applyAlignment="1" applyProtection="1">
      <alignment horizontal="center"/>
    </xf>
    <xf numFmtId="0" fontId="1" fillId="0" borderId="7" xfId="0" applyFont="1" applyBorder="1"/>
    <xf numFmtId="0" fontId="1" fillId="0" borderId="2" xfId="0" applyFont="1" applyBorder="1"/>
    <xf numFmtId="0" fontId="1" fillId="3" borderId="2" xfId="0" applyFont="1" applyFill="1" applyBorder="1"/>
    <xf numFmtId="0" fontId="4" fillId="3" borderId="2" xfId="0" applyFont="1" applyFill="1" applyBorder="1" applyAlignment="1">
      <alignment horizontal="right"/>
    </xf>
    <xf numFmtId="1" fontId="4" fillId="3" borderId="2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0" xfId="0" applyFont="1" applyBorder="1"/>
    <xf numFmtId="0" fontId="1" fillId="4" borderId="0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1"/>
  <sheetViews>
    <sheetView tabSelected="1" topLeftCell="A79" zoomScale="130" zoomScaleNormal="130" workbookViewId="0">
      <selection activeCell="H98" sqref="H98"/>
    </sheetView>
  </sheetViews>
  <sheetFormatPr defaultRowHeight="12" x14ac:dyDescent="0.2"/>
  <cols>
    <col min="1" max="1" width="4.7109375" style="36" customWidth="1"/>
    <col min="2" max="2" width="42.85546875" style="36" customWidth="1"/>
    <col min="3" max="3" width="15.140625" style="36" customWidth="1"/>
    <col min="4" max="4" width="14.85546875" style="36" customWidth="1"/>
    <col min="5" max="6" width="14.28515625" style="36" customWidth="1"/>
    <col min="7" max="7" width="15.7109375" style="36" customWidth="1"/>
    <col min="8" max="8" width="15.85546875" style="36" customWidth="1"/>
    <col min="9" max="16384" width="9.140625" style="36"/>
  </cols>
  <sheetData>
    <row r="1" spans="1:8" x14ac:dyDescent="0.2">
      <c r="A1" s="39" t="s">
        <v>56</v>
      </c>
      <c r="B1" s="39"/>
      <c r="C1" s="39"/>
      <c r="D1" s="39"/>
      <c r="E1" s="39"/>
      <c r="F1" s="39"/>
      <c r="G1" s="39"/>
      <c r="H1" s="39"/>
    </row>
    <row r="2" spans="1:8" ht="36" customHeight="1" x14ac:dyDescent="0.2">
      <c r="A2" s="40" t="s">
        <v>60</v>
      </c>
      <c r="B2" s="41"/>
      <c r="C2" s="41"/>
      <c r="D2" s="41"/>
      <c r="E2" s="41"/>
      <c r="F2" s="41"/>
      <c r="G2" s="41"/>
      <c r="H2" s="41"/>
    </row>
    <row r="3" spans="1:8" ht="69.75" customHeight="1" x14ac:dyDescent="0.2">
      <c r="A3" s="37"/>
      <c r="B3" s="38"/>
      <c r="C3" s="3" t="s">
        <v>57</v>
      </c>
      <c r="D3" s="3" t="s">
        <v>58</v>
      </c>
      <c r="E3" s="3" t="s">
        <v>59</v>
      </c>
      <c r="F3" s="3" t="s">
        <v>61</v>
      </c>
      <c r="G3" s="3" t="s">
        <v>63</v>
      </c>
      <c r="H3" s="4" t="s">
        <v>62</v>
      </c>
    </row>
    <row r="4" spans="1:8" ht="13.5" customHeight="1" x14ac:dyDescent="0.2">
      <c r="A4" s="1"/>
      <c r="B4" s="2"/>
      <c r="C4" s="3">
        <v>1</v>
      </c>
      <c r="D4" s="3">
        <v>2</v>
      </c>
      <c r="E4" s="3">
        <v>3</v>
      </c>
      <c r="F4" s="3">
        <v>4</v>
      </c>
      <c r="G4" s="3">
        <v>5</v>
      </c>
      <c r="H4" s="4">
        <v>6</v>
      </c>
    </row>
    <row r="5" spans="1:8" x14ac:dyDescent="0.2">
      <c r="A5" s="5">
        <v>1</v>
      </c>
      <c r="B5" s="6" t="s">
        <v>17</v>
      </c>
      <c r="C5" s="7"/>
      <c r="D5" s="7"/>
      <c r="E5" s="7"/>
      <c r="F5" s="7"/>
      <c r="G5" s="7"/>
      <c r="H5" s="7"/>
    </row>
    <row r="6" spans="1:8" x14ac:dyDescent="0.2">
      <c r="A6" s="8"/>
      <c r="B6" s="9" t="s">
        <v>48</v>
      </c>
      <c r="C6" s="10">
        <v>614.36250000000007</v>
      </c>
      <c r="D6" s="10">
        <v>819.15000000000009</v>
      </c>
      <c r="E6" s="10">
        <v>204.78750000000002</v>
      </c>
      <c r="F6" s="10">
        <f>C6+D6+E6</f>
        <v>1638.3000000000002</v>
      </c>
      <c r="G6" s="10"/>
      <c r="H6" s="11"/>
    </row>
    <row r="7" spans="1:8" x14ac:dyDescent="0.2">
      <c r="A7" s="8"/>
      <c r="B7" s="9" t="s">
        <v>12</v>
      </c>
      <c r="C7" s="10">
        <v>52.40625</v>
      </c>
      <c r="D7" s="10">
        <v>69.875</v>
      </c>
      <c r="E7" s="10">
        <v>17.46875</v>
      </c>
      <c r="F7" s="10">
        <f t="shared" ref="F7:F70" si="0">C7+D7+E7</f>
        <v>139.75</v>
      </c>
      <c r="G7" s="10"/>
      <c r="H7" s="11"/>
    </row>
    <row r="8" spans="1:8" x14ac:dyDescent="0.2">
      <c r="A8" s="8"/>
      <c r="B8" s="9" t="s">
        <v>13</v>
      </c>
      <c r="C8" s="10">
        <v>14.512500000000001</v>
      </c>
      <c r="D8" s="10">
        <v>19.350000000000001</v>
      </c>
      <c r="E8" s="10">
        <v>4.8375000000000004</v>
      </c>
      <c r="F8" s="10">
        <f t="shared" si="0"/>
        <v>38.700000000000003</v>
      </c>
      <c r="G8" s="10"/>
      <c r="H8" s="11"/>
    </row>
    <row r="9" spans="1:8" x14ac:dyDescent="0.2">
      <c r="A9" s="5">
        <v>2</v>
      </c>
      <c r="B9" s="12" t="s">
        <v>34</v>
      </c>
      <c r="C9" s="13"/>
      <c r="D9" s="13"/>
      <c r="E9" s="13"/>
      <c r="F9" s="13"/>
      <c r="G9" s="13"/>
      <c r="H9" s="14"/>
    </row>
    <row r="10" spans="1:8" x14ac:dyDescent="0.2">
      <c r="A10" s="8"/>
      <c r="B10" s="9" t="s">
        <v>48</v>
      </c>
      <c r="C10" s="10">
        <v>532.93125000000009</v>
      </c>
      <c r="D10" s="10">
        <v>710.57500000000005</v>
      </c>
      <c r="E10" s="10">
        <v>177.64375000000001</v>
      </c>
      <c r="F10" s="10">
        <f t="shared" si="0"/>
        <v>1421.15</v>
      </c>
      <c r="G10" s="10"/>
      <c r="H10" s="15"/>
    </row>
    <row r="11" spans="1:8" x14ac:dyDescent="0.2">
      <c r="A11" s="8"/>
      <c r="B11" s="9" t="s">
        <v>12</v>
      </c>
      <c r="C11" s="10">
        <v>2.4187499999999997</v>
      </c>
      <c r="D11" s="10">
        <v>3.2249999999999996</v>
      </c>
      <c r="E11" s="10">
        <v>0.80624999999999991</v>
      </c>
      <c r="F11" s="10">
        <f t="shared" si="0"/>
        <v>6.4499999999999993</v>
      </c>
      <c r="G11" s="10"/>
      <c r="H11" s="11"/>
    </row>
    <row r="12" spans="1:8" x14ac:dyDescent="0.2">
      <c r="A12" s="8"/>
      <c r="B12" s="9" t="s">
        <v>13</v>
      </c>
      <c r="C12" s="10">
        <v>0.80625000000000002</v>
      </c>
      <c r="D12" s="10">
        <v>1.075</v>
      </c>
      <c r="E12" s="10">
        <v>1</v>
      </c>
      <c r="F12" s="10">
        <f t="shared" si="0"/>
        <v>2.8812500000000001</v>
      </c>
      <c r="G12" s="10"/>
      <c r="H12" s="11"/>
    </row>
    <row r="13" spans="1:8" x14ac:dyDescent="0.2">
      <c r="A13" s="5">
        <v>3</v>
      </c>
      <c r="B13" s="12" t="s">
        <v>35</v>
      </c>
      <c r="C13" s="13"/>
      <c r="D13" s="13"/>
      <c r="E13" s="13"/>
      <c r="F13" s="13"/>
      <c r="G13" s="13"/>
      <c r="H13" s="14"/>
    </row>
    <row r="14" spans="1:8" x14ac:dyDescent="0.2">
      <c r="A14" s="8"/>
      <c r="B14" s="9" t="s">
        <v>48</v>
      </c>
      <c r="C14" s="10">
        <v>550.66875000000005</v>
      </c>
      <c r="D14" s="10">
        <v>734.22500000000002</v>
      </c>
      <c r="E14" s="10">
        <v>183.55625000000001</v>
      </c>
      <c r="F14" s="10">
        <f t="shared" si="0"/>
        <v>1468.4500000000003</v>
      </c>
      <c r="G14" s="10"/>
      <c r="H14" s="11"/>
    </row>
    <row r="15" spans="1:8" x14ac:dyDescent="0.2">
      <c r="A15" s="8"/>
      <c r="B15" s="9" t="s">
        <v>12</v>
      </c>
      <c r="C15" s="10">
        <v>331.36875000000003</v>
      </c>
      <c r="D15" s="10">
        <v>441.82500000000005</v>
      </c>
      <c r="E15" s="10">
        <v>110.45625000000001</v>
      </c>
      <c r="F15" s="10">
        <f t="shared" si="0"/>
        <v>883.65000000000009</v>
      </c>
      <c r="G15" s="10"/>
      <c r="H15" s="11"/>
    </row>
    <row r="16" spans="1:8" x14ac:dyDescent="0.2">
      <c r="A16" s="8"/>
      <c r="B16" s="9" t="s">
        <v>13</v>
      </c>
      <c r="C16" s="10">
        <v>10.481249999999999</v>
      </c>
      <c r="D16" s="10">
        <v>13.975</v>
      </c>
      <c r="E16" s="10">
        <v>3.4937499999999999</v>
      </c>
      <c r="F16" s="10">
        <f t="shared" si="0"/>
        <v>27.949999999999996</v>
      </c>
      <c r="G16" s="10"/>
      <c r="H16" s="11"/>
    </row>
    <row r="17" spans="1:8" x14ac:dyDescent="0.2">
      <c r="A17" s="8"/>
      <c r="B17" s="16" t="s">
        <v>14</v>
      </c>
      <c r="C17" s="10">
        <v>16.931249999999999</v>
      </c>
      <c r="D17" s="10">
        <v>22.574999999999999</v>
      </c>
      <c r="E17" s="10">
        <v>5.6437499999999998</v>
      </c>
      <c r="F17" s="10">
        <f t="shared" si="0"/>
        <v>45.149999999999991</v>
      </c>
      <c r="G17" s="10"/>
      <c r="H17" s="11"/>
    </row>
    <row r="18" spans="1:8" x14ac:dyDescent="0.2">
      <c r="A18" s="8"/>
      <c r="B18" s="16" t="s">
        <v>15</v>
      </c>
      <c r="C18" s="10">
        <v>18.543750000000003</v>
      </c>
      <c r="D18" s="10">
        <v>24.725000000000001</v>
      </c>
      <c r="E18" s="10">
        <v>6.1812500000000004</v>
      </c>
      <c r="F18" s="10">
        <f t="shared" si="0"/>
        <v>49.45</v>
      </c>
      <c r="G18" s="10"/>
      <c r="H18" s="11"/>
    </row>
    <row r="19" spans="1:8" x14ac:dyDescent="0.2">
      <c r="A19" s="8"/>
      <c r="B19" s="16" t="s">
        <v>16</v>
      </c>
      <c r="C19" s="10">
        <v>0.80625000000000002</v>
      </c>
      <c r="D19" s="10">
        <v>1.075</v>
      </c>
      <c r="E19" s="10">
        <v>0.26874999999999999</v>
      </c>
      <c r="F19" s="10">
        <f t="shared" si="0"/>
        <v>2.15</v>
      </c>
      <c r="G19" s="10"/>
      <c r="H19" s="11"/>
    </row>
    <row r="20" spans="1:8" x14ac:dyDescent="0.2">
      <c r="A20" s="8"/>
      <c r="B20" s="16" t="s">
        <v>0</v>
      </c>
      <c r="C20" s="10">
        <v>291.86250000000001</v>
      </c>
      <c r="D20" s="10">
        <v>389.15</v>
      </c>
      <c r="E20" s="10">
        <v>97.287499999999994</v>
      </c>
      <c r="F20" s="10">
        <f t="shared" si="0"/>
        <v>778.30000000000007</v>
      </c>
      <c r="G20" s="10"/>
      <c r="H20" s="11"/>
    </row>
    <row r="21" spans="1:8" x14ac:dyDescent="0.2">
      <c r="A21" s="8"/>
      <c r="B21" s="16" t="s">
        <v>39</v>
      </c>
      <c r="C21" s="10">
        <v>3.2250000000000001</v>
      </c>
      <c r="D21" s="10">
        <v>4.3</v>
      </c>
      <c r="E21" s="10">
        <v>1.075</v>
      </c>
      <c r="F21" s="10">
        <f t="shared" si="0"/>
        <v>8.6</v>
      </c>
      <c r="G21" s="10"/>
      <c r="H21" s="11"/>
    </row>
    <row r="22" spans="1:8" x14ac:dyDescent="0.2">
      <c r="A22" s="5">
        <v>4</v>
      </c>
      <c r="B22" s="12" t="s">
        <v>36</v>
      </c>
      <c r="C22" s="13"/>
      <c r="D22" s="13"/>
      <c r="E22" s="13"/>
      <c r="F22" s="13"/>
      <c r="G22" s="13"/>
      <c r="H22" s="14"/>
    </row>
    <row r="23" spans="1:8" x14ac:dyDescent="0.2">
      <c r="A23" s="8"/>
      <c r="B23" s="9" t="s">
        <v>48</v>
      </c>
      <c r="C23" s="10">
        <v>74.175000000000011</v>
      </c>
      <c r="D23" s="10">
        <v>98.9</v>
      </c>
      <c r="E23" s="10">
        <v>24.725000000000001</v>
      </c>
      <c r="F23" s="10">
        <f t="shared" si="0"/>
        <v>197.8</v>
      </c>
      <c r="G23" s="10"/>
      <c r="H23" s="11"/>
    </row>
    <row r="24" spans="1:8" x14ac:dyDescent="0.2">
      <c r="A24" s="8"/>
      <c r="B24" s="9" t="s">
        <v>12</v>
      </c>
      <c r="C24" s="10">
        <v>135.44999999999999</v>
      </c>
      <c r="D24" s="10">
        <v>180.6</v>
      </c>
      <c r="E24" s="10">
        <v>45.15</v>
      </c>
      <c r="F24" s="10">
        <f t="shared" si="0"/>
        <v>361.19999999999993</v>
      </c>
      <c r="G24" s="10"/>
      <c r="H24" s="11"/>
    </row>
    <row r="25" spans="1:8" x14ac:dyDescent="0.2">
      <c r="A25" s="8"/>
      <c r="B25" s="9" t="s">
        <v>13</v>
      </c>
      <c r="C25" s="10">
        <v>4.8374999999999995</v>
      </c>
      <c r="D25" s="10">
        <v>6.4499999999999993</v>
      </c>
      <c r="E25" s="10">
        <v>1.6124999999999998</v>
      </c>
      <c r="F25" s="10">
        <f t="shared" si="0"/>
        <v>12.899999999999999</v>
      </c>
      <c r="G25" s="10"/>
      <c r="H25" s="11"/>
    </row>
    <row r="26" spans="1:8" x14ac:dyDescent="0.2">
      <c r="A26" s="8"/>
      <c r="B26" s="16" t="s">
        <v>18</v>
      </c>
      <c r="C26" s="10">
        <v>0.80625000000000002</v>
      </c>
      <c r="D26" s="10">
        <v>1.075</v>
      </c>
      <c r="E26" s="10">
        <v>1</v>
      </c>
      <c r="F26" s="10">
        <f t="shared" si="0"/>
        <v>2.8812500000000001</v>
      </c>
      <c r="G26" s="10"/>
      <c r="H26" s="11"/>
    </row>
    <row r="27" spans="1:8" x14ac:dyDescent="0.2">
      <c r="A27" s="8"/>
      <c r="B27" s="16" t="s">
        <v>19</v>
      </c>
      <c r="C27" s="10">
        <v>0.80625000000000002</v>
      </c>
      <c r="D27" s="10">
        <v>1.075</v>
      </c>
      <c r="E27" s="10">
        <v>1</v>
      </c>
      <c r="F27" s="10">
        <f t="shared" si="0"/>
        <v>2.8812500000000001</v>
      </c>
      <c r="G27" s="10"/>
      <c r="H27" s="11"/>
    </row>
    <row r="28" spans="1:8" x14ac:dyDescent="0.2">
      <c r="A28" s="8"/>
      <c r="B28" s="16" t="s">
        <v>20</v>
      </c>
      <c r="C28" s="10">
        <v>0.80625000000000002</v>
      </c>
      <c r="D28" s="10">
        <v>1.075</v>
      </c>
      <c r="E28" s="10">
        <v>1</v>
      </c>
      <c r="F28" s="10">
        <f t="shared" si="0"/>
        <v>2.8812500000000001</v>
      </c>
      <c r="G28" s="10"/>
      <c r="H28" s="11"/>
    </row>
    <row r="29" spans="1:8" x14ac:dyDescent="0.2">
      <c r="A29" s="8"/>
      <c r="B29" s="16" t="s">
        <v>0</v>
      </c>
      <c r="C29" s="10">
        <v>70.949999999999989</v>
      </c>
      <c r="D29" s="10">
        <v>94.6</v>
      </c>
      <c r="E29" s="10">
        <v>23.65</v>
      </c>
      <c r="F29" s="10">
        <f t="shared" si="0"/>
        <v>189.2</v>
      </c>
      <c r="G29" s="10"/>
      <c r="H29" s="11"/>
    </row>
    <row r="30" spans="1:8" x14ac:dyDescent="0.2">
      <c r="A30" s="8"/>
      <c r="B30" s="16" t="s">
        <v>39</v>
      </c>
      <c r="C30" s="10">
        <v>2.4187499999999997</v>
      </c>
      <c r="D30" s="10">
        <v>3.2249999999999996</v>
      </c>
      <c r="E30" s="10">
        <v>1</v>
      </c>
      <c r="F30" s="10">
        <f t="shared" si="0"/>
        <v>6.6437499999999989</v>
      </c>
      <c r="G30" s="10"/>
      <c r="H30" s="11"/>
    </row>
    <row r="31" spans="1:8" x14ac:dyDescent="0.2">
      <c r="A31" s="5">
        <v>5</v>
      </c>
      <c r="B31" s="12" t="s">
        <v>37</v>
      </c>
      <c r="C31" s="13"/>
      <c r="D31" s="13"/>
      <c r="E31" s="13"/>
      <c r="F31" s="13"/>
      <c r="G31" s="13"/>
      <c r="H31" s="14"/>
    </row>
    <row r="32" spans="1:8" x14ac:dyDescent="0.2">
      <c r="A32" s="8"/>
      <c r="B32" s="16" t="s">
        <v>33</v>
      </c>
      <c r="C32" s="10">
        <v>5.5631250000000003</v>
      </c>
      <c r="D32" s="10">
        <v>7.4175000000000004</v>
      </c>
      <c r="E32" s="10">
        <v>1.8543750000000001</v>
      </c>
      <c r="F32" s="10">
        <f t="shared" si="0"/>
        <v>14.835000000000001</v>
      </c>
      <c r="G32" s="10"/>
      <c r="H32" s="11"/>
    </row>
    <row r="33" spans="1:8" x14ac:dyDescent="0.2">
      <c r="A33" s="8"/>
      <c r="B33" s="16" t="s">
        <v>21</v>
      </c>
      <c r="C33" s="10">
        <v>0.80625000000000002</v>
      </c>
      <c r="D33" s="10">
        <v>1.075</v>
      </c>
      <c r="E33" s="10">
        <v>1</v>
      </c>
      <c r="F33" s="10">
        <f t="shared" si="0"/>
        <v>2.8812500000000001</v>
      </c>
      <c r="G33" s="10"/>
      <c r="H33" s="11"/>
    </row>
    <row r="34" spans="1:8" x14ac:dyDescent="0.2">
      <c r="A34" s="8"/>
      <c r="B34" s="16" t="s">
        <v>22</v>
      </c>
      <c r="C34" s="10">
        <v>0.80625000000000002</v>
      </c>
      <c r="D34" s="10">
        <v>1.075</v>
      </c>
      <c r="E34" s="10">
        <v>1</v>
      </c>
      <c r="F34" s="10">
        <f t="shared" si="0"/>
        <v>2.8812500000000001</v>
      </c>
      <c r="G34" s="10"/>
      <c r="H34" s="11"/>
    </row>
    <row r="35" spans="1:8" x14ac:dyDescent="0.2">
      <c r="A35" s="8"/>
      <c r="B35" s="16" t="s">
        <v>23</v>
      </c>
      <c r="C35" s="10">
        <v>0.80625000000000002</v>
      </c>
      <c r="D35" s="10">
        <v>1.075</v>
      </c>
      <c r="E35" s="10">
        <v>1</v>
      </c>
      <c r="F35" s="10">
        <f t="shared" si="0"/>
        <v>2.8812500000000001</v>
      </c>
      <c r="G35" s="10"/>
      <c r="H35" s="11"/>
    </row>
    <row r="36" spans="1:8" x14ac:dyDescent="0.2">
      <c r="A36" s="8"/>
      <c r="B36" s="16" t="s">
        <v>24</v>
      </c>
      <c r="C36" s="10">
        <v>0.80625000000000002</v>
      </c>
      <c r="D36" s="10">
        <v>1.075</v>
      </c>
      <c r="E36" s="10">
        <v>1</v>
      </c>
      <c r="F36" s="10">
        <f t="shared" si="0"/>
        <v>2.8812500000000001</v>
      </c>
      <c r="G36" s="10"/>
      <c r="H36" s="11"/>
    </row>
    <row r="37" spans="1:8" x14ac:dyDescent="0.2">
      <c r="A37" s="8"/>
      <c r="B37" s="16" t="s">
        <v>25</v>
      </c>
      <c r="C37" s="10">
        <v>0.80625000000000002</v>
      </c>
      <c r="D37" s="10">
        <v>1.075</v>
      </c>
      <c r="E37" s="10">
        <v>1</v>
      </c>
      <c r="F37" s="10">
        <f t="shared" si="0"/>
        <v>2.8812500000000001</v>
      </c>
      <c r="G37" s="10"/>
      <c r="H37" s="11"/>
    </row>
    <row r="38" spans="1:8" x14ac:dyDescent="0.2">
      <c r="A38" s="5">
        <v>6</v>
      </c>
      <c r="B38" s="12" t="s">
        <v>38</v>
      </c>
      <c r="C38" s="13"/>
      <c r="D38" s="13"/>
      <c r="E38" s="13"/>
      <c r="F38" s="13"/>
      <c r="G38" s="13"/>
      <c r="H38" s="14"/>
    </row>
    <row r="39" spans="1:8" x14ac:dyDescent="0.2">
      <c r="A39" s="8"/>
      <c r="B39" s="16" t="s">
        <v>26</v>
      </c>
      <c r="C39" s="10">
        <v>5.6437499999999998</v>
      </c>
      <c r="D39" s="10">
        <v>7.5250000000000004</v>
      </c>
      <c r="E39" s="10">
        <v>1.8812500000000001</v>
      </c>
      <c r="F39" s="10">
        <f t="shared" si="0"/>
        <v>15.049999999999999</v>
      </c>
      <c r="G39" s="10"/>
      <c r="H39" s="17"/>
    </row>
    <row r="40" spans="1:8" x14ac:dyDescent="0.2">
      <c r="A40" s="8"/>
      <c r="B40" s="16" t="s">
        <v>21</v>
      </c>
      <c r="C40" s="10">
        <v>0.80625000000000002</v>
      </c>
      <c r="D40" s="10">
        <v>1.075</v>
      </c>
      <c r="E40" s="10">
        <v>1</v>
      </c>
      <c r="F40" s="10">
        <f t="shared" si="0"/>
        <v>2.8812500000000001</v>
      </c>
      <c r="G40" s="10"/>
      <c r="H40" s="17"/>
    </row>
    <row r="41" spans="1:8" x14ac:dyDescent="0.2">
      <c r="A41" s="8"/>
      <c r="B41" s="16" t="s">
        <v>22</v>
      </c>
      <c r="C41" s="10">
        <v>1.6125</v>
      </c>
      <c r="D41" s="10">
        <v>2.15</v>
      </c>
      <c r="E41" s="10">
        <v>0.53749999999999998</v>
      </c>
      <c r="F41" s="10">
        <f t="shared" si="0"/>
        <v>4.3</v>
      </c>
      <c r="G41" s="10"/>
      <c r="H41" s="17"/>
    </row>
    <row r="42" spans="1:8" x14ac:dyDescent="0.2">
      <c r="A42" s="8"/>
      <c r="B42" s="16" t="s">
        <v>23</v>
      </c>
      <c r="C42" s="10">
        <v>0.80625000000000002</v>
      </c>
      <c r="D42" s="10">
        <v>1.075</v>
      </c>
      <c r="E42" s="10">
        <v>1</v>
      </c>
      <c r="F42" s="10">
        <f t="shared" si="0"/>
        <v>2.8812500000000001</v>
      </c>
      <c r="G42" s="10"/>
      <c r="H42" s="17"/>
    </row>
    <row r="43" spans="1:8" x14ac:dyDescent="0.2">
      <c r="A43" s="8"/>
      <c r="B43" s="16" t="s">
        <v>24</v>
      </c>
      <c r="C43" s="10">
        <v>0.80625000000000002</v>
      </c>
      <c r="D43" s="10">
        <v>1.075</v>
      </c>
      <c r="E43" s="10">
        <v>1</v>
      </c>
      <c r="F43" s="10">
        <f t="shared" si="0"/>
        <v>2.8812500000000001</v>
      </c>
      <c r="G43" s="10"/>
      <c r="H43" s="17"/>
    </row>
    <row r="44" spans="1:8" x14ac:dyDescent="0.2">
      <c r="A44" s="8"/>
      <c r="B44" s="16" t="s">
        <v>27</v>
      </c>
      <c r="C44" s="10">
        <v>0.80625000000000002</v>
      </c>
      <c r="D44" s="10">
        <v>1.075</v>
      </c>
      <c r="E44" s="10">
        <v>1</v>
      </c>
      <c r="F44" s="10">
        <f t="shared" si="0"/>
        <v>2.8812500000000001</v>
      </c>
      <c r="G44" s="10"/>
      <c r="H44" s="17"/>
    </row>
    <row r="45" spans="1:8" x14ac:dyDescent="0.2">
      <c r="A45" s="8"/>
      <c r="B45" s="16" t="s">
        <v>40</v>
      </c>
      <c r="C45" s="10">
        <v>1.6125</v>
      </c>
      <c r="D45" s="10">
        <v>2.15</v>
      </c>
      <c r="E45" s="10">
        <v>0.53749999999999998</v>
      </c>
      <c r="F45" s="10">
        <f t="shared" si="0"/>
        <v>4.3</v>
      </c>
      <c r="G45" s="10"/>
      <c r="H45" s="17"/>
    </row>
    <row r="46" spans="1:8" ht="36" x14ac:dyDescent="0.2">
      <c r="A46" s="5">
        <v>7</v>
      </c>
      <c r="B46" s="12" t="s">
        <v>28</v>
      </c>
      <c r="C46" s="13"/>
      <c r="D46" s="13"/>
      <c r="E46" s="13"/>
      <c r="F46" s="13"/>
      <c r="G46" s="13"/>
      <c r="H46" s="14"/>
    </row>
    <row r="47" spans="1:8" x14ac:dyDescent="0.2">
      <c r="A47" s="8"/>
      <c r="B47" s="9" t="s">
        <v>1</v>
      </c>
      <c r="C47" s="10">
        <v>9.2718750000000014</v>
      </c>
      <c r="D47" s="10">
        <v>12.362500000000001</v>
      </c>
      <c r="E47" s="10">
        <v>3.0906250000000002</v>
      </c>
      <c r="F47" s="10">
        <f t="shared" si="0"/>
        <v>24.725000000000001</v>
      </c>
      <c r="G47" s="10"/>
      <c r="H47" s="18"/>
    </row>
    <row r="48" spans="1:8" x14ac:dyDescent="0.2">
      <c r="A48" s="8"/>
      <c r="B48" s="9" t="s">
        <v>2</v>
      </c>
      <c r="C48" s="10">
        <v>9.7354687500000008</v>
      </c>
      <c r="D48" s="10">
        <v>12.980625</v>
      </c>
      <c r="E48" s="10">
        <v>3.24515625</v>
      </c>
      <c r="F48" s="10">
        <f t="shared" si="0"/>
        <v>25.96125</v>
      </c>
      <c r="G48" s="10"/>
      <c r="H48" s="18"/>
    </row>
    <row r="49" spans="1:8" x14ac:dyDescent="0.2">
      <c r="A49" s="8"/>
      <c r="B49" s="9" t="s">
        <v>3</v>
      </c>
      <c r="C49" s="10">
        <v>9.7354687500000008</v>
      </c>
      <c r="D49" s="10">
        <v>12.980625</v>
      </c>
      <c r="E49" s="10">
        <v>3.24515625</v>
      </c>
      <c r="F49" s="10">
        <f t="shared" si="0"/>
        <v>25.96125</v>
      </c>
      <c r="G49" s="10"/>
      <c r="H49" s="11"/>
    </row>
    <row r="50" spans="1:8" x14ac:dyDescent="0.2">
      <c r="A50" s="8"/>
      <c r="B50" s="9" t="s">
        <v>4</v>
      </c>
      <c r="C50" s="10">
        <v>0.80625000000000002</v>
      </c>
      <c r="D50" s="10">
        <v>1.075</v>
      </c>
      <c r="E50" s="10">
        <v>1</v>
      </c>
      <c r="F50" s="10">
        <f t="shared" si="0"/>
        <v>2.8812500000000001</v>
      </c>
      <c r="G50" s="10"/>
      <c r="H50" s="11"/>
    </row>
    <row r="51" spans="1:8" ht="36" x14ac:dyDescent="0.2">
      <c r="A51" s="5">
        <v>8</v>
      </c>
      <c r="B51" s="12" t="s">
        <v>29</v>
      </c>
      <c r="C51" s="13"/>
      <c r="D51" s="13"/>
      <c r="E51" s="13"/>
      <c r="F51" s="13"/>
      <c r="G51" s="13"/>
      <c r="H51" s="14"/>
    </row>
    <row r="52" spans="1:8" x14ac:dyDescent="0.2">
      <c r="A52" s="8"/>
      <c r="B52" s="9" t="s">
        <v>1</v>
      </c>
      <c r="C52" s="10">
        <v>1.6125</v>
      </c>
      <c r="D52" s="10">
        <v>2.15</v>
      </c>
      <c r="E52" s="10">
        <v>0.53749999999999998</v>
      </c>
      <c r="F52" s="10">
        <f t="shared" si="0"/>
        <v>4.3</v>
      </c>
      <c r="G52" s="10"/>
      <c r="H52" s="18"/>
    </row>
    <row r="53" spans="1:8" x14ac:dyDescent="0.2">
      <c r="A53" s="8"/>
      <c r="B53" s="9" t="s">
        <v>2</v>
      </c>
      <c r="C53" s="10">
        <v>0.80625000000000002</v>
      </c>
      <c r="D53" s="10">
        <v>1.075</v>
      </c>
      <c r="E53" s="10">
        <v>1</v>
      </c>
      <c r="F53" s="10">
        <f t="shared" si="0"/>
        <v>2.8812500000000001</v>
      </c>
      <c r="G53" s="10"/>
      <c r="H53" s="18"/>
    </row>
    <row r="54" spans="1:8" x14ac:dyDescent="0.2">
      <c r="A54" s="5"/>
      <c r="B54" s="9" t="s">
        <v>3</v>
      </c>
      <c r="C54" s="10">
        <v>0.80625000000000002</v>
      </c>
      <c r="D54" s="10">
        <v>1.075</v>
      </c>
      <c r="E54" s="10">
        <v>1</v>
      </c>
      <c r="F54" s="10">
        <f t="shared" si="0"/>
        <v>2.8812500000000001</v>
      </c>
      <c r="G54" s="10"/>
      <c r="H54" s="11"/>
    </row>
    <row r="55" spans="1:8" x14ac:dyDescent="0.2">
      <c r="A55" s="19"/>
      <c r="B55" s="9" t="s">
        <v>4</v>
      </c>
      <c r="C55" s="10">
        <v>0.80625000000000002</v>
      </c>
      <c r="D55" s="10">
        <v>1.075</v>
      </c>
      <c r="E55" s="10">
        <v>1</v>
      </c>
      <c r="F55" s="10">
        <f t="shared" si="0"/>
        <v>2.8812500000000001</v>
      </c>
      <c r="G55" s="10"/>
      <c r="H55" s="11"/>
    </row>
    <row r="56" spans="1:8" ht="36" x14ac:dyDescent="0.2">
      <c r="A56" s="20">
        <v>9</v>
      </c>
      <c r="B56" s="12" t="s">
        <v>30</v>
      </c>
      <c r="C56" s="13"/>
      <c r="D56" s="13"/>
      <c r="E56" s="13"/>
      <c r="F56" s="13"/>
      <c r="G56" s="13"/>
      <c r="H56" s="14"/>
    </row>
    <row r="57" spans="1:8" x14ac:dyDescent="0.2">
      <c r="A57" s="8"/>
      <c r="B57" s="21" t="s">
        <v>1</v>
      </c>
      <c r="C57" s="10">
        <v>8.0625</v>
      </c>
      <c r="D57" s="10">
        <v>10.75</v>
      </c>
      <c r="E57" s="10">
        <v>2.6875</v>
      </c>
      <c r="F57" s="10">
        <f t="shared" si="0"/>
        <v>21.5</v>
      </c>
      <c r="G57" s="10"/>
      <c r="H57" s="11"/>
    </row>
    <row r="58" spans="1:8" x14ac:dyDescent="0.2">
      <c r="A58" s="8"/>
      <c r="B58" s="21" t="s">
        <v>5</v>
      </c>
      <c r="C58" s="10">
        <v>0.80625000000000002</v>
      </c>
      <c r="D58" s="10">
        <v>1.075</v>
      </c>
      <c r="E58" s="10">
        <v>1</v>
      </c>
      <c r="F58" s="10">
        <f t="shared" si="0"/>
        <v>2.8812500000000001</v>
      </c>
      <c r="G58" s="10"/>
      <c r="H58" s="11"/>
    </row>
    <row r="59" spans="1:8" x14ac:dyDescent="0.2">
      <c r="A59" s="8"/>
      <c r="B59" s="21" t="s">
        <v>3</v>
      </c>
      <c r="C59" s="10">
        <v>1.6125</v>
      </c>
      <c r="D59" s="10">
        <v>2.15</v>
      </c>
      <c r="E59" s="10">
        <v>0.53749999999999998</v>
      </c>
      <c r="F59" s="10">
        <f t="shared" si="0"/>
        <v>4.3</v>
      </c>
      <c r="G59" s="10"/>
      <c r="H59" s="11"/>
    </row>
    <row r="60" spans="1:8" x14ac:dyDescent="0.2">
      <c r="A60" s="8"/>
      <c r="B60" s="21" t="s">
        <v>4</v>
      </c>
      <c r="C60" s="10">
        <v>1.6125</v>
      </c>
      <c r="D60" s="10">
        <v>2.15</v>
      </c>
      <c r="E60" s="10">
        <v>0.53749999999999998</v>
      </c>
      <c r="F60" s="10">
        <f t="shared" si="0"/>
        <v>4.3</v>
      </c>
      <c r="G60" s="10"/>
      <c r="H60" s="11"/>
    </row>
    <row r="61" spans="1:8" ht="36" x14ac:dyDescent="0.2">
      <c r="A61" s="5">
        <v>10</v>
      </c>
      <c r="B61" s="12" t="s">
        <v>31</v>
      </c>
      <c r="C61" s="13"/>
      <c r="D61" s="13"/>
      <c r="E61" s="13"/>
      <c r="F61" s="13"/>
      <c r="G61" s="13"/>
      <c r="H61" s="14"/>
    </row>
    <row r="62" spans="1:8" x14ac:dyDescent="0.2">
      <c r="A62" s="8"/>
      <c r="B62" s="21" t="s">
        <v>1</v>
      </c>
      <c r="C62" s="10">
        <v>0.80625000000000002</v>
      </c>
      <c r="D62" s="10">
        <v>1.075</v>
      </c>
      <c r="E62" s="10">
        <v>0.26874999999999999</v>
      </c>
      <c r="F62" s="10">
        <f t="shared" si="0"/>
        <v>2.15</v>
      </c>
      <c r="G62" s="10"/>
      <c r="H62" s="11"/>
    </row>
    <row r="63" spans="1:8" x14ac:dyDescent="0.2">
      <c r="A63" s="8"/>
      <c r="B63" s="21" t="s">
        <v>5</v>
      </c>
      <c r="C63" s="10">
        <v>1.6125</v>
      </c>
      <c r="D63" s="10">
        <v>2.15</v>
      </c>
      <c r="E63" s="10">
        <v>0.53749999999999998</v>
      </c>
      <c r="F63" s="10">
        <f t="shared" si="0"/>
        <v>4.3</v>
      </c>
      <c r="G63" s="10"/>
      <c r="H63" s="11"/>
    </row>
    <row r="64" spans="1:8" x14ac:dyDescent="0.2">
      <c r="A64" s="8"/>
      <c r="B64" s="21" t="s">
        <v>3</v>
      </c>
      <c r="C64" s="10">
        <v>0.80625000000000002</v>
      </c>
      <c r="D64" s="10">
        <v>1.075</v>
      </c>
      <c r="E64" s="10">
        <v>1</v>
      </c>
      <c r="F64" s="10">
        <f t="shared" si="0"/>
        <v>2.8812500000000001</v>
      </c>
      <c r="G64" s="10"/>
      <c r="H64" s="11"/>
    </row>
    <row r="65" spans="1:8" x14ac:dyDescent="0.2">
      <c r="A65" s="8"/>
      <c r="B65" s="21" t="s">
        <v>4</v>
      </c>
      <c r="C65" s="10">
        <v>0.80625000000000002</v>
      </c>
      <c r="D65" s="10">
        <v>1.075</v>
      </c>
      <c r="E65" s="10">
        <v>1</v>
      </c>
      <c r="F65" s="10">
        <f t="shared" si="0"/>
        <v>2.8812500000000001</v>
      </c>
      <c r="G65" s="10"/>
      <c r="H65" s="11"/>
    </row>
    <row r="66" spans="1:8" x14ac:dyDescent="0.2">
      <c r="A66" s="5">
        <v>11</v>
      </c>
      <c r="B66" s="12" t="s">
        <v>32</v>
      </c>
      <c r="C66" s="13"/>
      <c r="D66" s="13"/>
      <c r="E66" s="13"/>
      <c r="F66" s="13"/>
      <c r="G66" s="13"/>
      <c r="H66" s="22"/>
    </row>
    <row r="67" spans="1:8" x14ac:dyDescent="0.2">
      <c r="A67" s="8"/>
      <c r="B67" s="21" t="s">
        <v>1</v>
      </c>
      <c r="C67" s="10">
        <v>1.6125</v>
      </c>
      <c r="D67" s="10">
        <v>2.15</v>
      </c>
      <c r="E67" s="10">
        <v>0.53749999999999998</v>
      </c>
      <c r="F67" s="10">
        <f t="shared" si="0"/>
        <v>4.3</v>
      </c>
      <c r="G67" s="10"/>
      <c r="H67" s="11"/>
    </row>
    <row r="68" spans="1:8" x14ac:dyDescent="0.2">
      <c r="A68" s="8"/>
      <c r="B68" s="21" t="s">
        <v>5</v>
      </c>
      <c r="C68" s="10">
        <v>0.80625000000000002</v>
      </c>
      <c r="D68" s="10">
        <v>1.075</v>
      </c>
      <c r="E68" s="10">
        <v>1</v>
      </c>
      <c r="F68" s="10">
        <f t="shared" si="0"/>
        <v>2.8812500000000001</v>
      </c>
      <c r="G68" s="10"/>
      <c r="H68" s="11"/>
    </row>
    <row r="69" spans="1:8" x14ac:dyDescent="0.2">
      <c r="A69" s="8"/>
      <c r="B69" s="21" t="s">
        <v>3</v>
      </c>
      <c r="C69" s="10">
        <v>0.80625000000000002</v>
      </c>
      <c r="D69" s="10">
        <v>1.075</v>
      </c>
      <c r="E69" s="10">
        <v>1</v>
      </c>
      <c r="F69" s="10">
        <f t="shared" si="0"/>
        <v>2.8812500000000001</v>
      </c>
      <c r="G69" s="10"/>
      <c r="H69" s="11"/>
    </row>
    <row r="70" spans="1:8" x14ac:dyDescent="0.2">
      <c r="A70" s="8"/>
      <c r="B70" s="21" t="s">
        <v>4</v>
      </c>
      <c r="C70" s="10">
        <v>0.80625000000000002</v>
      </c>
      <c r="D70" s="10">
        <v>1.075</v>
      </c>
      <c r="E70" s="10">
        <v>1</v>
      </c>
      <c r="F70" s="10">
        <f t="shared" si="0"/>
        <v>2.8812500000000001</v>
      </c>
      <c r="G70" s="10"/>
      <c r="H70" s="11"/>
    </row>
    <row r="71" spans="1:8" x14ac:dyDescent="0.2">
      <c r="A71" s="8"/>
      <c r="B71" s="21" t="s">
        <v>41</v>
      </c>
      <c r="C71" s="10">
        <v>1.6125</v>
      </c>
      <c r="D71" s="10">
        <v>2.15</v>
      </c>
      <c r="E71" s="10">
        <v>0.53749999999999998</v>
      </c>
      <c r="F71" s="10">
        <f t="shared" ref="F71:F90" si="1">C71+D71+E71</f>
        <v>4.3</v>
      </c>
      <c r="G71" s="10"/>
      <c r="H71" s="11"/>
    </row>
    <row r="72" spans="1:8" x14ac:dyDescent="0.2">
      <c r="A72" s="5">
        <v>12</v>
      </c>
      <c r="B72" s="23" t="s">
        <v>43</v>
      </c>
      <c r="C72" s="13"/>
      <c r="D72" s="13"/>
      <c r="E72" s="13"/>
      <c r="F72" s="13"/>
      <c r="G72" s="13"/>
      <c r="H72" s="24"/>
    </row>
    <row r="73" spans="1:8" x14ac:dyDescent="0.2">
      <c r="A73" s="8"/>
      <c r="B73" s="9" t="s">
        <v>10</v>
      </c>
      <c r="C73" s="10">
        <v>2.4187499999999997</v>
      </c>
      <c r="D73" s="10">
        <v>3.2249999999999996</v>
      </c>
      <c r="E73" s="10">
        <v>0.80624999999999991</v>
      </c>
      <c r="F73" s="10">
        <f t="shared" si="1"/>
        <v>6.4499999999999993</v>
      </c>
      <c r="G73" s="10"/>
      <c r="H73" s="25"/>
    </row>
    <row r="74" spans="1:8" x14ac:dyDescent="0.2">
      <c r="A74" s="8"/>
      <c r="B74" s="9" t="s">
        <v>50</v>
      </c>
      <c r="C74" s="10">
        <v>1.6125</v>
      </c>
      <c r="D74" s="10">
        <v>2.15</v>
      </c>
      <c r="E74" s="10">
        <v>0.53749999999999998</v>
      </c>
      <c r="F74" s="10">
        <f t="shared" si="1"/>
        <v>4.3</v>
      </c>
      <c r="G74" s="10"/>
      <c r="H74" s="11"/>
    </row>
    <row r="75" spans="1:8" x14ac:dyDescent="0.2">
      <c r="A75" s="8"/>
      <c r="B75" s="9" t="s">
        <v>49</v>
      </c>
      <c r="C75" s="10">
        <v>4.8374999999999995</v>
      </c>
      <c r="D75" s="10">
        <v>6.4499999999999993</v>
      </c>
      <c r="E75" s="10">
        <v>1.6124999999999998</v>
      </c>
      <c r="F75" s="10">
        <f t="shared" si="1"/>
        <v>12.899999999999999</v>
      </c>
      <c r="G75" s="10"/>
      <c r="H75" s="11"/>
    </row>
    <row r="76" spans="1:8" ht="24" x14ac:dyDescent="0.2">
      <c r="A76" s="8"/>
      <c r="B76" s="9" t="s">
        <v>52</v>
      </c>
      <c r="C76" s="10">
        <v>2.4187499999999997</v>
      </c>
      <c r="D76" s="10">
        <v>3.2249999999999996</v>
      </c>
      <c r="E76" s="10">
        <v>0.80624999999999991</v>
      </c>
      <c r="F76" s="10">
        <f t="shared" si="1"/>
        <v>6.4499999999999993</v>
      </c>
      <c r="G76" s="10"/>
      <c r="H76" s="11"/>
    </row>
    <row r="77" spans="1:8" ht="24" x14ac:dyDescent="0.2">
      <c r="A77" s="8"/>
      <c r="B77" s="9" t="s">
        <v>51</v>
      </c>
      <c r="C77" s="10">
        <v>0.80625000000000002</v>
      </c>
      <c r="D77" s="10">
        <v>1.075</v>
      </c>
      <c r="E77" s="10">
        <v>1</v>
      </c>
      <c r="F77" s="10">
        <f t="shared" si="1"/>
        <v>2.8812500000000001</v>
      </c>
      <c r="G77" s="10"/>
      <c r="H77" s="11"/>
    </row>
    <row r="78" spans="1:8" ht="24" x14ac:dyDescent="0.2">
      <c r="A78" s="8"/>
      <c r="B78" s="9" t="s">
        <v>53</v>
      </c>
      <c r="C78" s="10">
        <v>0.80625000000000002</v>
      </c>
      <c r="D78" s="10">
        <v>1.075</v>
      </c>
      <c r="E78" s="10">
        <v>1</v>
      </c>
      <c r="F78" s="10">
        <f t="shared" si="1"/>
        <v>2.8812500000000001</v>
      </c>
      <c r="G78" s="10"/>
      <c r="H78" s="11"/>
    </row>
    <row r="79" spans="1:8" ht="24" x14ac:dyDescent="0.2">
      <c r="A79" s="8"/>
      <c r="B79" s="9" t="s">
        <v>54</v>
      </c>
      <c r="C79" s="10">
        <v>1.6125</v>
      </c>
      <c r="D79" s="10">
        <v>2.15</v>
      </c>
      <c r="E79" s="10">
        <v>0.53749999999999998</v>
      </c>
      <c r="F79" s="10">
        <f t="shared" si="1"/>
        <v>4.3</v>
      </c>
      <c r="G79" s="10"/>
      <c r="H79" s="11"/>
    </row>
    <row r="80" spans="1:8" x14ac:dyDescent="0.2">
      <c r="A80" s="8"/>
      <c r="B80" s="9" t="s">
        <v>42</v>
      </c>
      <c r="C80" s="10">
        <v>100.78125</v>
      </c>
      <c r="D80" s="10">
        <v>134.375</v>
      </c>
      <c r="E80" s="10">
        <v>33.59375</v>
      </c>
      <c r="F80" s="10">
        <f t="shared" si="1"/>
        <v>268.75</v>
      </c>
      <c r="G80" s="10"/>
      <c r="H80" s="11"/>
    </row>
    <row r="81" spans="1:8" x14ac:dyDescent="0.2">
      <c r="A81" s="8"/>
      <c r="B81" s="9" t="s">
        <v>44</v>
      </c>
      <c r="C81" s="10">
        <v>58.050000000000004</v>
      </c>
      <c r="D81" s="10">
        <v>77.400000000000006</v>
      </c>
      <c r="E81" s="10">
        <v>19.350000000000001</v>
      </c>
      <c r="F81" s="10">
        <f t="shared" si="1"/>
        <v>154.80000000000001</v>
      </c>
      <c r="G81" s="10"/>
      <c r="H81" s="11"/>
    </row>
    <row r="82" spans="1:8" x14ac:dyDescent="0.2">
      <c r="A82" s="8"/>
      <c r="B82" s="9" t="s">
        <v>45</v>
      </c>
      <c r="C82" s="10">
        <v>51.6</v>
      </c>
      <c r="D82" s="10">
        <v>68.8</v>
      </c>
      <c r="E82" s="10">
        <v>17.2</v>
      </c>
      <c r="F82" s="10">
        <f t="shared" si="1"/>
        <v>137.6</v>
      </c>
      <c r="G82" s="10"/>
      <c r="H82" s="11"/>
    </row>
    <row r="83" spans="1:8" x14ac:dyDescent="0.2">
      <c r="A83" s="8"/>
      <c r="B83" s="9" t="s">
        <v>46</v>
      </c>
      <c r="C83" s="10">
        <v>3.2250000000000001</v>
      </c>
      <c r="D83" s="10">
        <v>4.3</v>
      </c>
      <c r="E83" s="10">
        <v>1.075</v>
      </c>
      <c r="F83" s="10">
        <f t="shared" si="1"/>
        <v>8.6</v>
      </c>
      <c r="G83" s="10"/>
      <c r="H83" s="11"/>
    </row>
    <row r="84" spans="1:8" x14ac:dyDescent="0.2">
      <c r="A84" s="8"/>
      <c r="B84" s="26" t="s">
        <v>47</v>
      </c>
      <c r="C84" s="10">
        <v>39.506250000000001</v>
      </c>
      <c r="D84" s="10">
        <v>52.674999999999997</v>
      </c>
      <c r="E84" s="27">
        <v>13.168749999999999</v>
      </c>
      <c r="F84" s="10">
        <f t="shared" si="1"/>
        <v>105.35000000000001</v>
      </c>
      <c r="G84" s="27"/>
      <c r="H84" s="28"/>
    </row>
    <row r="85" spans="1:8" x14ac:dyDescent="0.2">
      <c r="A85" s="8"/>
      <c r="B85" s="9" t="s">
        <v>6</v>
      </c>
      <c r="C85" s="10">
        <v>6.45</v>
      </c>
      <c r="D85" s="10">
        <v>8.6</v>
      </c>
      <c r="E85" s="27">
        <v>2.15</v>
      </c>
      <c r="F85" s="10">
        <f t="shared" si="1"/>
        <v>17.2</v>
      </c>
      <c r="G85" s="27"/>
      <c r="H85" s="28"/>
    </row>
    <row r="86" spans="1:8" x14ac:dyDescent="0.2">
      <c r="A86" s="8"/>
      <c r="B86" s="9" t="s">
        <v>7</v>
      </c>
      <c r="C86" s="10">
        <v>5.6437499999999998</v>
      </c>
      <c r="D86" s="10">
        <v>7.5250000000000004</v>
      </c>
      <c r="E86" s="27">
        <v>1.8812500000000001</v>
      </c>
      <c r="F86" s="10">
        <f t="shared" si="1"/>
        <v>15.049999999999999</v>
      </c>
      <c r="G86" s="27"/>
      <c r="H86" s="28"/>
    </row>
    <row r="87" spans="1:8" x14ac:dyDescent="0.2">
      <c r="A87" s="8"/>
      <c r="B87" s="9" t="s">
        <v>8</v>
      </c>
      <c r="C87" s="10">
        <v>1.6125</v>
      </c>
      <c r="D87" s="10">
        <v>2.15</v>
      </c>
      <c r="E87" s="27">
        <v>0.53749999999999998</v>
      </c>
      <c r="F87" s="10">
        <f t="shared" si="1"/>
        <v>4.3</v>
      </c>
      <c r="G87" s="27"/>
      <c r="H87" s="28"/>
    </row>
    <row r="88" spans="1:8" x14ac:dyDescent="0.2">
      <c r="A88" s="29"/>
      <c r="B88" s="9" t="s">
        <v>9</v>
      </c>
      <c r="C88" s="10">
        <v>1.6125</v>
      </c>
      <c r="D88" s="10">
        <v>2.15</v>
      </c>
      <c r="E88" s="10">
        <v>0.53749999999999998</v>
      </c>
      <c r="F88" s="10">
        <f t="shared" si="1"/>
        <v>4.3</v>
      </c>
      <c r="G88" s="10"/>
      <c r="H88" s="30"/>
    </row>
    <row r="89" spans="1:8" x14ac:dyDescent="0.2">
      <c r="A89" s="31"/>
      <c r="B89" s="9" t="s">
        <v>11</v>
      </c>
      <c r="C89" s="10">
        <v>2.4187499999999997</v>
      </c>
      <c r="D89" s="10">
        <v>3.2249999999999996</v>
      </c>
      <c r="E89" s="10">
        <v>0.80624999999999991</v>
      </c>
      <c r="F89" s="10">
        <f t="shared" si="1"/>
        <v>6.4499999999999993</v>
      </c>
      <c r="G89" s="10"/>
      <c r="H89" s="32"/>
    </row>
    <row r="90" spans="1:8" x14ac:dyDescent="0.2">
      <c r="A90" s="33"/>
      <c r="B90" s="34" t="s">
        <v>55</v>
      </c>
      <c r="C90" s="35">
        <f>SUM(C6:C89)</f>
        <v>3094.0246875000043</v>
      </c>
      <c r="D90" s="35">
        <f>SUM(D6:D89)</f>
        <v>4125.3662499999964</v>
      </c>
      <c r="E90" s="35">
        <f>SUM(E6:E89)</f>
        <v>1049.8165625000001</v>
      </c>
      <c r="F90" s="13">
        <f t="shared" si="1"/>
        <v>8269.2075000000004</v>
      </c>
      <c r="G90" s="42" t="s">
        <v>64</v>
      </c>
      <c r="H90" s="13"/>
    </row>
    <row r="91" spans="1:8" x14ac:dyDescent="0.2">
      <c r="G91" s="43"/>
      <c r="H91" s="44"/>
    </row>
  </sheetData>
  <mergeCells count="3">
    <mergeCell ref="A3:B3"/>
    <mergeCell ref="A1:H1"/>
    <mergeCell ref="A2:H2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2024-2026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Paszek</dc:creator>
  <cp:lastModifiedBy>Anna Żabińska</cp:lastModifiedBy>
  <cp:lastPrinted>2024-02-14T13:21:28Z</cp:lastPrinted>
  <dcterms:created xsi:type="dcterms:W3CDTF">2021-01-28T09:58:25Z</dcterms:created>
  <dcterms:modified xsi:type="dcterms:W3CDTF">2024-02-14T13:22:26Z</dcterms:modified>
</cp:coreProperties>
</file>