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B:\2022\Wykorzystanie wniosków 2022\Barbara Kotuła\środki czystości 2022\09.03.2022\"/>
    </mc:Choice>
  </mc:AlternateContent>
  <xr:revisionPtr revIDLastSave="0" documentId="13_ncr:1_{F5EA0650-BD7A-4A75-9287-A9CCA15C4D99}" xr6:coauthVersionLast="36" xr6:coauthVersionMax="36" xr10:uidLastSave="{00000000-0000-0000-0000-000000000000}"/>
  <workbookProtection workbookPassword="A97D" lockStructure="1"/>
  <bookViews>
    <workbookView xWindow="0" yWindow="0" windowWidth="20490" windowHeight="6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H21" i="1"/>
  <c r="I21" i="1" s="1"/>
  <c r="H23" i="1"/>
  <c r="I23" i="1" s="1"/>
  <c r="H28" i="1"/>
  <c r="I28" i="1" s="1"/>
  <c r="J28" i="1" s="1"/>
  <c r="J19" i="1" l="1"/>
  <c r="J21" i="1"/>
  <c r="J23" i="1"/>
  <c r="G30" i="1" l="1"/>
  <c r="H15" i="1" l="1"/>
  <c r="I15" i="1" s="1"/>
  <c r="J15" i="1" l="1"/>
  <c r="H13" i="1" l="1"/>
  <c r="H14" i="1"/>
  <c r="H16" i="1"/>
  <c r="I16" i="1" s="1"/>
  <c r="H17" i="1"/>
  <c r="H18" i="1"/>
  <c r="I18" i="1" s="1"/>
  <c r="H20" i="1"/>
  <c r="H22" i="1"/>
  <c r="H24" i="1"/>
  <c r="I24" i="1" s="1"/>
  <c r="H25" i="1"/>
  <c r="H26" i="1"/>
  <c r="I26" i="1" s="1"/>
  <c r="H27" i="1"/>
  <c r="H29" i="1"/>
  <c r="H30" i="1" l="1"/>
  <c r="J26" i="1"/>
  <c r="I13" i="1"/>
  <c r="J13" i="1" s="1"/>
  <c r="I22" i="1"/>
  <c r="J22" i="1" s="1"/>
  <c r="I25" i="1"/>
  <c r="J25" i="1" s="1"/>
  <c r="I20" i="1"/>
  <c r="J20" i="1" s="1"/>
  <c r="J18" i="1"/>
  <c r="J24" i="1"/>
  <c r="I29" i="1"/>
  <c r="J29" i="1" s="1"/>
  <c r="I27" i="1"/>
  <c r="J27" i="1" s="1"/>
  <c r="J16" i="1"/>
  <c r="I17" i="1"/>
  <c r="J17" i="1" s="1"/>
  <c r="I14" i="1"/>
  <c r="J14" i="1" s="1"/>
  <c r="J30" i="1" l="1"/>
  <c r="I30" i="1"/>
</calcChain>
</file>

<file path=xl/sharedStrings.xml><?xml version="1.0" encoding="utf-8"?>
<sst xmlns="http://schemas.openxmlformats.org/spreadsheetml/2006/main" count="74" uniqueCount="58">
  <si>
    <t>LP.</t>
  </si>
  <si>
    <t>NAZWA ARTYKUŁU</t>
  </si>
  <si>
    <t>16.</t>
  </si>
  <si>
    <t>szt.</t>
  </si>
  <si>
    <t>JEDN. MIARY</t>
  </si>
  <si>
    <t>2.</t>
  </si>
  <si>
    <t>3.</t>
  </si>
  <si>
    <t>4.</t>
  </si>
  <si>
    <t>5.</t>
  </si>
  <si>
    <t>7.</t>
  </si>
  <si>
    <t>11.</t>
  </si>
  <si>
    <t>12.</t>
  </si>
  <si>
    <t>15.</t>
  </si>
  <si>
    <t>17.</t>
  </si>
  <si>
    <t>SZACUNKOWA ILOŚĆ ZAMÓWIENIA</t>
  </si>
  <si>
    <t>CENA JEDNOSTKOWA NETTO</t>
  </si>
  <si>
    <t>WARTOŚĆ NETTO</t>
  </si>
  <si>
    <t xml:space="preserve">Wartość VAT </t>
  </si>
  <si>
    <t>WARTOŚĆ BRUTTO</t>
  </si>
  <si>
    <t xml:space="preserve">Deklaruję wykonanie zamówienia na zadanie pn. : </t>
  </si>
  <si>
    <t>SUMA</t>
  </si>
  <si>
    <t xml:space="preserve">PŁYN DO SPRYSKIWACZY 5 LITRÓW - LETNI </t>
  </si>
  <si>
    <t xml:space="preserve">PŁYN DO SPRYSKIWACZY 5 LITRÓW - ZIMOWY </t>
  </si>
  <si>
    <t>NAZWA ZAMIENNIKA</t>
  </si>
  <si>
    <t>ile % VAT</t>
  </si>
  <si>
    <t>FORMULARZ CENOWY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</si>
  <si>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</si>
  <si>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</si>
  <si>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</si>
  <si>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 xml:space="preserve">*** W przypadku produktów zamiennych Wykonawca zobowiązany jest wpisać ich nazwę w tabeli w kolumnie "NAZWA ZAMIENNIKA"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</si>
  <si>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</si>
  <si>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</si>
  <si>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1.</t>
  </si>
  <si>
    <t>6.</t>
  </si>
  <si>
    <t>8.</t>
  </si>
  <si>
    <t>9.</t>
  </si>
  <si>
    <t>10.</t>
  </si>
  <si>
    <t>13.</t>
  </si>
  <si>
    <t>18.</t>
  </si>
  <si>
    <t xml:space="preserve">PŁYN DO NABŁYSZCZANIA ZMYWAREK 5L  np. Sineco </t>
  </si>
  <si>
    <t>Płyn do dezynfekcji rąk i powierzchni 5l - np. Septa CID 3</t>
  </si>
  <si>
    <t xml:space="preserve">Płyn do dezynfekcji rąk i powierzchni 0,75l - Septa CID 3 </t>
  </si>
  <si>
    <t xml:space="preserve">PŁYN DO HIGIENICZNEJ DEZYNFEKCJI RĄK PRZEZNACZONY DLA PRACOWNIKÓW W BUDYNKACH UŻYTECZNOŚCI PUBLICZNEJ ITD.. Np. Septa CID 1
Rodzaj: bez użycia wody 
Pojemność: minimum 0,5l
Wykonanie: butelka z pompką 
Zwalcza: bakterie, HIV, Grypa A (H1N1), (COVID-19) itp. </t>
  </si>
  <si>
    <t xml:space="preserve">PŁYN DO HIGIENICZNEJ DEZYNFEKCJI RĄK PRZEZNACZONY DLA PRACOWNIKÓW W BUDYNKACH UŻYTECZNOŚCI PUBLICZNEJ ITD.. Np. Septa CID 1
Rodzaj: bez użycia wody 
Pojemność: minimum 5 litrów
Wykonanie: butelka z pompką 
Zwalcza: bakterie, HIV, Grypa A (H1N1), (COVID-19) itp. </t>
  </si>
  <si>
    <t>Preparat do czyszczenia mebli 0,75L - np. septa multiclean</t>
  </si>
  <si>
    <t>Preparat do czyszczenia mebli 5L - np. septa multiclean</t>
  </si>
  <si>
    <t>Preparat do czyszczenia łazienek 0,75l - np. septa sanitar</t>
  </si>
  <si>
    <t>Preparat do czyszczenia łazienek 5l - np. septa sanitar</t>
  </si>
  <si>
    <t xml:space="preserve">Środki do powierzchni silnie zabrudzonych przystosowany do maszyn przemysłowych  5l - Septa Radical </t>
  </si>
  <si>
    <t>Środek Koncentrat czyszcząco-odtłuszczający  do powierzchni 5l - np. Septa Intensive</t>
  </si>
  <si>
    <t>Środek Koncentrat czyszcząco-odtłuszczający  do powierzchni 1l - np. Septa Intensive</t>
  </si>
  <si>
    <t xml:space="preserve">płyn do czyszczenia dywanów i tapicerki 1l </t>
  </si>
  <si>
    <t xml:space="preserve">PREPARAT DO  MYCIA GRILLI 0,75 L </t>
  </si>
  <si>
    <t>Płyn do doczyszczania posadzek przemysłowych (hal produkcyjnych i magazynowych, warsztatów samochodowych, parkingów, itp.). Usuwa zabrudzenia tłuszczowe, olejowe, ropopochodne</t>
  </si>
  <si>
    <t>ZADANIE 2</t>
  </si>
  <si>
    <t xml:space="preserve">załącznik 2 </t>
  </si>
  <si>
    <t>****Łączną wartość netto, brutto, VAT  należy przepisać do Formularza ofertowego (Załącznik nr 4)</t>
  </si>
  <si>
    <t>"Sukcesywne dostawy środków czystości do Muzeum Górnictwa Węglowego w Zabrzu od 01.04.2022 do 31.03.2023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</si>
</sst>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scheme val="minor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i/>
      <sz val="22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43" fontId="1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3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20" xfId="0" applyNumberFormat="1" applyFont="1" applyBorder="1" applyAlignment="1" applyProtection="1">
      <alignment horizontal="center" vertical="center" wrapText="1"/>
      <protection locked="0"/>
    </xf>
    <xf numFmtId="43" fontId="4" fillId="0" borderId="5" xfId="0" applyNumberFormat="1" applyFont="1" applyBorder="1" applyAlignment="1" applyProtection="1">
      <alignment horizontal="center" vertical="center" wrapText="1"/>
      <protection locked="0"/>
    </xf>
    <xf numFmtId="43" fontId="1" fillId="0" borderId="21" xfId="0" applyNumberFormat="1" applyFont="1" applyBorder="1" applyAlignment="1" applyProtection="1">
      <alignment horizontal="center" vertical="center" wrapText="1"/>
      <protection locked="0"/>
    </xf>
    <xf numFmtId="43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3" fillId="3" borderId="6" xfId="0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 applyProtection="1">
      <alignment horizontal="left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15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2:K30" totalsRowShown="0" headerRowDxfId="14" dataDxfId="12" headerRowBorderDxfId="13" tableBorderDxfId="11" totalsRowBorderDxfId="10">
  <autoFilter ref="B12:K30" xr:uid="{00000000-0009-0000-0100-000001000000}"/>
  <sortState ref="B13:K30">
    <sortCondition ref="C10:C31"/>
  </sortState>
  <tableColumns count="10">
    <tableColumn id="1" xr3:uid="{00000000-0010-0000-0000-000001000000}" name="LP." dataDxfId="9"/>
    <tableColumn id="2" xr3:uid="{00000000-0010-0000-0000-000002000000}" name="NAZWA ARTYKUŁU" dataDxfId="8"/>
    <tableColumn id="7" xr3:uid="{00000000-0010-0000-0000-000007000000}" name="NAZWA ZAMIENNIKA" dataDxfId="7"/>
    <tableColumn id="3" xr3:uid="{00000000-0010-0000-0000-000003000000}" name="JEDN. MIARY" dataDxfId="6"/>
    <tableColumn id="4" xr3:uid="{00000000-0010-0000-0000-000004000000}" name="SZACUNKOWA ILOŚĆ ZAMÓWIENIA" dataDxfId="5"/>
    <tableColumn id="6" xr3:uid="{00000000-0010-0000-0000-000006000000}" name="CENA JEDNOSTKOWA NETTO" dataDxfId="4"/>
    <tableColumn id="9" xr3:uid="{00000000-0010-0000-0000-000009000000}" name="WARTOŚĆ NETTO" dataDxfId="3">
      <calculatedColumnFormula>Tabela1[[#This Row],[CENA JEDNOSTKOWA NETTO]]*Tabela1[[#This Row],[SZACUNKOWA ILOŚĆ ZAMÓWIENIA]]</calculatedColumnFormula>
    </tableColumn>
    <tableColumn id="10" xr3:uid="{00000000-0010-0000-0000-00000A000000}" name="Wartość VAT " dataDxfId="2">
      <calculatedColumnFormula>Tabela1[[#This Row],[WARTOŚĆ NETTO]]*23%</calculatedColumnFormula>
    </tableColumn>
    <tableColumn id="11" xr3:uid="{00000000-0010-0000-0000-00000B000000}" name="WARTOŚĆ BRUTTO" dataDxfId="1">
      <calculatedColumnFormula>Tabela1[[#This Row],[WARTOŚĆ NETTO]]+Tabela1[[#This Row],[Wartość VAT ]]</calculatedColumnFormula>
    </tableColumn>
    <tableColumn id="5" xr3:uid="{00000000-0010-0000-0000-000005000000}" name="ile % VAT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7"/>
  <sheetViews>
    <sheetView tabSelected="1" topLeftCell="A8" zoomScale="80" zoomScaleNormal="80" workbookViewId="0">
      <selection activeCell="C36" sqref="C35:C36"/>
    </sheetView>
  </sheetViews>
  <sheetFormatPr defaultRowHeight="21" x14ac:dyDescent="0.25"/>
  <cols>
    <col min="2" max="2" width="7.7109375" customWidth="1"/>
    <col min="3" max="3" width="68.5703125" customWidth="1"/>
    <col min="4" max="4" width="33.5703125" customWidth="1"/>
    <col min="5" max="5" width="12" customWidth="1"/>
    <col min="6" max="6" width="18.28515625" customWidth="1"/>
    <col min="7" max="7" width="25.140625" customWidth="1"/>
    <col min="8" max="8" width="23.140625" customWidth="1"/>
    <col min="9" max="9" width="18.140625" customWidth="1"/>
    <col min="10" max="10" width="21.140625" customWidth="1"/>
    <col min="11" max="11" width="13.140625" style="5" customWidth="1"/>
  </cols>
  <sheetData>
    <row r="1" spans="2:11" ht="21.75" hidden="1" thickBot="1" x14ac:dyDescent="0.3"/>
    <row r="2" spans="2:11" ht="18.75" customHeight="1" thickBot="1" x14ac:dyDescent="0.35">
      <c r="B2" s="37" t="s">
        <v>55</v>
      </c>
      <c r="C2" s="38"/>
      <c r="D2" s="38"/>
      <c r="E2" s="38"/>
      <c r="F2" s="38"/>
      <c r="G2" s="38"/>
      <c r="H2" s="38"/>
      <c r="I2" s="38"/>
      <c r="J2" s="38"/>
      <c r="K2" s="39"/>
    </row>
    <row r="3" spans="2:11" ht="41.25" customHeight="1" thickBot="1" x14ac:dyDescent="0.3">
      <c r="B3" s="51" t="s">
        <v>54</v>
      </c>
      <c r="C3" s="52"/>
      <c r="D3" s="52"/>
      <c r="E3" s="52"/>
      <c r="F3" s="52"/>
      <c r="G3" s="52"/>
      <c r="H3" s="52"/>
      <c r="I3" s="52"/>
      <c r="J3" s="52"/>
      <c r="K3" s="53"/>
    </row>
    <row r="4" spans="2:11" ht="29.25" customHeight="1" thickBot="1" x14ac:dyDescent="0.3">
      <c r="B4" s="40" t="s">
        <v>25</v>
      </c>
      <c r="C4" s="41"/>
      <c r="D4" s="41"/>
      <c r="E4" s="41"/>
      <c r="F4" s="41"/>
      <c r="G4" s="41"/>
      <c r="H4" s="41"/>
      <c r="I4" s="41"/>
      <c r="J4" s="41"/>
      <c r="K4" s="42"/>
    </row>
    <row r="5" spans="2:11" ht="72" customHeight="1" thickBot="1" x14ac:dyDescent="0.3">
      <c r="B5" s="43" t="s">
        <v>19</v>
      </c>
      <c r="C5" s="44"/>
      <c r="D5" s="43" t="s">
        <v>57</v>
      </c>
      <c r="E5" s="45"/>
      <c r="F5" s="45"/>
      <c r="G5" s="45"/>
      <c r="H5" s="45"/>
      <c r="I5" s="45"/>
      <c r="J5" s="45"/>
      <c r="K5" s="44"/>
    </row>
    <row r="6" spans="2:11" ht="81.75" customHeight="1" thickBot="1" x14ac:dyDescent="0.3">
      <c r="B6" s="46" t="s">
        <v>26</v>
      </c>
      <c r="C6" s="47"/>
      <c r="D6" s="48"/>
      <c r="E6" s="49"/>
      <c r="F6" s="49"/>
      <c r="G6" s="49"/>
      <c r="H6" s="49"/>
      <c r="I6" s="49"/>
      <c r="J6" s="49"/>
      <c r="K6" s="50"/>
    </row>
    <row r="7" spans="2:11" ht="67.5" customHeight="1" thickBot="1" x14ac:dyDescent="0.3">
      <c r="B7" s="28" t="s">
        <v>27</v>
      </c>
      <c r="C7" s="29"/>
      <c r="D7" s="29"/>
      <c r="E7" s="29"/>
      <c r="F7" s="29"/>
      <c r="G7" s="29"/>
      <c r="H7" s="29"/>
      <c r="I7" s="29"/>
      <c r="J7" s="29"/>
      <c r="K7" s="30"/>
    </row>
    <row r="8" spans="2:11" ht="64.5" customHeight="1" thickBot="1" x14ac:dyDescent="0.3">
      <c r="B8" s="28" t="s">
        <v>28</v>
      </c>
      <c r="C8" s="29"/>
      <c r="D8" s="29"/>
      <c r="E8" s="29"/>
      <c r="F8" s="29"/>
      <c r="G8" s="29"/>
      <c r="H8" s="29"/>
      <c r="I8" s="29"/>
      <c r="J8" s="29"/>
      <c r="K8" s="30"/>
    </row>
    <row r="9" spans="2:11" ht="59.25" customHeight="1" thickBot="1" x14ac:dyDescent="0.3">
      <c r="B9" s="28" t="s">
        <v>29</v>
      </c>
      <c r="C9" s="29"/>
      <c r="D9" s="29"/>
      <c r="E9" s="29"/>
      <c r="F9" s="29"/>
      <c r="G9" s="29"/>
      <c r="H9" s="29"/>
      <c r="I9" s="29"/>
      <c r="J9" s="29"/>
      <c r="K9" s="30"/>
    </row>
    <row r="10" spans="2:11" ht="63.75" customHeight="1" thickBot="1" x14ac:dyDescent="0.3">
      <c r="B10" s="28" t="s">
        <v>56</v>
      </c>
      <c r="C10" s="29"/>
      <c r="D10" s="29"/>
      <c r="E10" s="29"/>
      <c r="F10" s="29"/>
      <c r="G10" s="29"/>
      <c r="H10" s="29"/>
      <c r="I10" s="29"/>
      <c r="J10" s="29"/>
      <c r="K10" s="30"/>
    </row>
    <row r="11" spans="2:11" ht="89.25" customHeight="1" thickBot="1" x14ac:dyDescent="0.3">
      <c r="B11" s="31" t="s">
        <v>30</v>
      </c>
      <c r="C11" s="32"/>
      <c r="D11" s="33"/>
      <c r="E11" s="34" t="s">
        <v>31</v>
      </c>
      <c r="F11" s="35"/>
      <c r="G11" s="35"/>
      <c r="H11" s="35"/>
      <c r="I11" s="35"/>
      <c r="J11" s="35"/>
      <c r="K11" s="36"/>
    </row>
    <row r="12" spans="2:11" ht="57" thickBot="1" x14ac:dyDescent="0.3">
      <c r="B12" s="16" t="s">
        <v>0</v>
      </c>
      <c r="C12" s="17" t="s">
        <v>1</v>
      </c>
      <c r="D12" s="17" t="s">
        <v>23</v>
      </c>
      <c r="E12" s="18" t="s">
        <v>4</v>
      </c>
      <c r="F12" s="19" t="s">
        <v>14</v>
      </c>
      <c r="G12" s="20" t="s">
        <v>15</v>
      </c>
      <c r="H12" s="19" t="s">
        <v>16</v>
      </c>
      <c r="I12" s="19" t="s">
        <v>17</v>
      </c>
      <c r="J12" s="21" t="s">
        <v>18</v>
      </c>
      <c r="K12" s="22" t="s">
        <v>24</v>
      </c>
    </row>
    <row r="13" spans="2:11" ht="18.75" x14ac:dyDescent="0.25">
      <c r="B13" s="23" t="s">
        <v>32</v>
      </c>
      <c r="C13" s="8" t="s">
        <v>40</v>
      </c>
      <c r="D13" s="4"/>
      <c r="E13" s="7" t="s">
        <v>3</v>
      </c>
      <c r="F13" s="1">
        <v>60</v>
      </c>
      <c r="G13" s="2">
        <v>0</v>
      </c>
      <c r="H13" s="3">
        <f>Tabela1[[#This Row],[CENA JEDNOSTKOWA NETTO]]*Tabela1[[#This Row],[SZACUNKOWA ILOŚĆ ZAMÓWIENIA]]</f>
        <v>0</v>
      </c>
      <c r="I13" s="6">
        <f>Tabela1[[#This Row],[WARTOŚĆ NETTO]]*23%</f>
        <v>0</v>
      </c>
      <c r="J13" s="6">
        <f>Tabela1[[#This Row],[WARTOŚĆ NETTO]]+Tabela1[[#This Row],[Wartość VAT ]]</f>
        <v>0</v>
      </c>
      <c r="K13" s="10">
        <v>0</v>
      </c>
    </row>
    <row r="14" spans="2:11" ht="52.5" customHeight="1" x14ac:dyDescent="0.25">
      <c r="B14" s="23" t="s">
        <v>5</v>
      </c>
      <c r="C14" s="8" t="s">
        <v>41</v>
      </c>
      <c r="D14" s="4"/>
      <c r="E14" s="7" t="s">
        <v>3</v>
      </c>
      <c r="F14" s="1">
        <v>120</v>
      </c>
      <c r="G14" s="2">
        <v>0</v>
      </c>
      <c r="H14" s="3">
        <f>Tabela1[[#This Row],[CENA JEDNOSTKOWA NETTO]]*Tabela1[[#This Row],[SZACUNKOWA ILOŚĆ ZAMÓWIENIA]]</f>
        <v>0</v>
      </c>
      <c r="I14" s="6">
        <f>Tabela1[[#This Row],[WARTOŚĆ NETTO]]*23%</f>
        <v>0</v>
      </c>
      <c r="J14" s="6">
        <f>Tabela1[[#This Row],[WARTOŚĆ NETTO]]+Tabela1[[#This Row],[Wartość VAT ]]</f>
        <v>0</v>
      </c>
      <c r="K14" s="10">
        <v>0</v>
      </c>
    </row>
    <row r="15" spans="2:11" ht="105" x14ac:dyDescent="0.25">
      <c r="B15" s="23" t="s">
        <v>6</v>
      </c>
      <c r="C15" s="8" t="s">
        <v>42</v>
      </c>
      <c r="D15" s="4"/>
      <c r="E15" s="7" t="s">
        <v>3</v>
      </c>
      <c r="F15" s="1">
        <v>20</v>
      </c>
      <c r="G15" s="2">
        <v>0</v>
      </c>
      <c r="H15" s="3">
        <f>Tabela1[[#This Row],[CENA JEDNOSTKOWA NETTO]]*Tabela1[[#This Row],[SZACUNKOWA ILOŚĆ ZAMÓWIENIA]]</f>
        <v>0</v>
      </c>
      <c r="I15" s="6">
        <f>Tabela1[[#This Row],[WARTOŚĆ NETTO]]*23%</f>
        <v>0</v>
      </c>
      <c r="J15" s="6">
        <f>Tabela1[[#This Row],[WARTOŚĆ NETTO]]+Tabela1[[#This Row],[Wartość VAT ]]</f>
        <v>0</v>
      </c>
      <c r="K15" s="10">
        <v>0</v>
      </c>
    </row>
    <row r="16" spans="2:11" ht="18.75" x14ac:dyDescent="0.25">
      <c r="B16" s="23" t="s">
        <v>7</v>
      </c>
      <c r="C16" s="8" t="s">
        <v>21</v>
      </c>
      <c r="D16" s="4"/>
      <c r="E16" s="7" t="s">
        <v>3</v>
      </c>
      <c r="F16" s="1">
        <v>15</v>
      </c>
      <c r="G16" s="2">
        <v>0</v>
      </c>
      <c r="H16" s="3">
        <f>Tabela1[[#This Row],[CENA JEDNOSTKOWA NETTO]]*Tabela1[[#This Row],[SZACUNKOWA ILOŚĆ ZAMÓWIENIA]]</f>
        <v>0</v>
      </c>
      <c r="I16" s="6">
        <f>Tabela1[[#This Row],[WARTOŚĆ NETTO]]*23%</f>
        <v>0</v>
      </c>
      <c r="J16" s="6">
        <f>Tabela1[[#This Row],[WARTOŚĆ NETTO]]+Tabela1[[#This Row],[Wartość VAT ]]</f>
        <v>0</v>
      </c>
      <c r="K16" s="10">
        <v>0</v>
      </c>
    </row>
    <row r="17" spans="2:11" ht="18.75" x14ac:dyDescent="0.25">
      <c r="B17" s="23" t="s">
        <v>8</v>
      </c>
      <c r="C17" s="8" t="s">
        <v>22</v>
      </c>
      <c r="D17" s="4"/>
      <c r="E17" s="7" t="s">
        <v>3</v>
      </c>
      <c r="F17" s="1">
        <v>15</v>
      </c>
      <c r="G17" s="2">
        <v>0</v>
      </c>
      <c r="H17" s="3">
        <f>Tabela1[[#This Row],[CENA JEDNOSTKOWA NETTO]]*Tabela1[[#This Row],[SZACUNKOWA ILOŚĆ ZAMÓWIENIA]]</f>
        <v>0</v>
      </c>
      <c r="I17" s="6">
        <f>Tabela1[[#This Row],[WARTOŚĆ NETTO]]*23%</f>
        <v>0</v>
      </c>
      <c r="J17" s="6">
        <f>Tabela1[[#This Row],[WARTOŚĆ NETTO]]+Tabela1[[#This Row],[Wartość VAT ]]</f>
        <v>0</v>
      </c>
      <c r="K17" s="10">
        <v>0</v>
      </c>
    </row>
    <row r="18" spans="2:11" ht="18.75" x14ac:dyDescent="0.25">
      <c r="B18" s="23" t="s">
        <v>33</v>
      </c>
      <c r="C18" s="8" t="s">
        <v>39</v>
      </c>
      <c r="D18" s="4"/>
      <c r="E18" s="7" t="s">
        <v>3</v>
      </c>
      <c r="F18" s="1">
        <v>3</v>
      </c>
      <c r="G18" s="2">
        <v>0</v>
      </c>
      <c r="H18" s="3">
        <f>Tabela1[[#This Row],[CENA JEDNOSTKOWA NETTO]]*Tabela1[[#This Row],[SZACUNKOWA ILOŚĆ ZAMÓWIENIA]]</f>
        <v>0</v>
      </c>
      <c r="I18" s="6">
        <f>Tabela1[[#This Row],[WARTOŚĆ NETTO]]*23%</f>
        <v>0</v>
      </c>
      <c r="J18" s="6">
        <f>Tabela1[[#This Row],[WARTOŚĆ NETTO]]+Tabela1[[#This Row],[Wartość VAT ]]</f>
        <v>0</v>
      </c>
      <c r="K18" s="10">
        <v>0</v>
      </c>
    </row>
    <row r="19" spans="2:11" ht="45" x14ac:dyDescent="0.25">
      <c r="B19" s="23" t="s">
        <v>9</v>
      </c>
      <c r="C19" s="8" t="s">
        <v>53</v>
      </c>
      <c r="D19" s="4"/>
      <c r="E19" s="7" t="s">
        <v>3</v>
      </c>
      <c r="F19" s="1">
        <v>10</v>
      </c>
      <c r="G19" s="2">
        <v>0</v>
      </c>
      <c r="H19" s="3">
        <f>Tabela1[[#This Row],[CENA JEDNOSTKOWA NETTO]]*Tabela1[[#This Row],[SZACUNKOWA ILOŚĆ ZAMÓWIENIA]]</f>
        <v>0</v>
      </c>
      <c r="I19" s="6">
        <f>Tabela1[[#This Row],[WARTOŚĆ NETTO]]*23%</f>
        <v>0</v>
      </c>
      <c r="J19" s="6">
        <f>Tabela1[[#This Row],[WARTOŚĆ NETTO]]+Tabela1[[#This Row],[Wartość VAT ]]</f>
        <v>0</v>
      </c>
      <c r="K19" s="10">
        <v>0</v>
      </c>
    </row>
    <row r="20" spans="2:11" ht="33.75" customHeight="1" x14ac:dyDescent="0.25">
      <c r="B20" s="23" t="s">
        <v>34</v>
      </c>
      <c r="C20" s="8" t="s">
        <v>46</v>
      </c>
      <c r="D20" s="4"/>
      <c r="E20" s="7" t="s">
        <v>3</v>
      </c>
      <c r="F20" s="1">
        <v>40</v>
      </c>
      <c r="G20" s="2">
        <v>0</v>
      </c>
      <c r="H20" s="3">
        <f>Tabela1[[#This Row],[CENA JEDNOSTKOWA NETTO]]*Tabela1[[#This Row],[SZACUNKOWA ILOŚĆ ZAMÓWIENIA]]</f>
        <v>0</v>
      </c>
      <c r="I20" s="6">
        <f>Tabela1[[#This Row],[WARTOŚĆ NETTO]]*23%</f>
        <v>0</v>
      </c>
      <c r="J20" s="6">
        <f>Tabela1[[#This Row],[WARTOŚĆ NETTO]]+Tabela1[[#This Row],[Wartość VAT ]]</f>
        <v>0</v>
      </c>
      <c r="K20" s="10">
        <v>0</v>
      </c>
    </row>
    <row r="21" spans="2:11" ht="25.5" customHeight="1" x14ac:dyDescent="0.25">
      <c r="B21" s="23" t="s">
        <v>35</v>
      </c>
      <c r="C21" s="8" t="s">
        <v>47</v>
      </c>
      <c r="D21" s="4"/>
      <c r="E21" s="7" t="s">
        <v>3</v>
      </c>
      <c r="F21" s="1">
        <v>6</v>
      </c>
      <c r="G21" s="2">
        <v>0</v>
      </c>
      <c r="H21" s="3">
        <f>Tabela1[[#This Row],[CENA JEDNOSTKOWA NETTO]]*Tabela1[[#This Row],[SZACUNKOWA ILOŚĆ ZAMÓWIENIA]]</f>
        <v>0</v>
      </c>
      <c r="I21" s="6">
        <f>Tabela1[[#This Row],[WARTOŚĆ NETTO]]*23%</f>
        <v>0</v>
      </c>
      <c r="J21" s="6">
        <f>Tabela1[[#This Row],[WARTOŚĆ NETTO]]+Tabela1[[#This Row],[Wartość VAT ]]</f>
        <v>0</v>
      </c>
      <c r="K21" s="10"/>
    </row>
    <row r="22" spans="2:11" ht="32.25" customHeight="1" x14ac:dyDescent="0.25">
      <c r="B22" s="23" t="s">
        <v>36</v>
      </c>
      <c r="C22" s="8" t="s">
        <v>44</v>
      </c>
      <c r="D22" s="4"/>
      <c r="E22" s="7" t="s">
        <v>3</v>
      </c>
      <c r="F22" s="1">
        <v>30</v>
      </c>
      <c r="G22" s="2">
        <v>0</v>
      </c>
      <c r="H22" s="3">
        <f>Tabela1[[#This Row],[CENA JEDNOSTKOWA NETTO]]*Tabela1[[#This Row],[SZACUNKOWA ILOŚĆ ZAMÓWIENIA]]</f>
        <v>0</v>
      </c>
      <c r="I22" s="6">
        <f>Tabela1[[#This Row],[WARTOŚĆ NETTO]]*23%</f>
        <v>0</v>
      </c>
      <c r="J22" s="6">
        <f>Tabela1[[#This Row],[WARTOŚĆ NETTO]]+Tabela1[[#This Row],[Wartość VAT ]]</f>
        <v>0</v>
      </c>
      <c r="K22" s="10">
        <v>0</v>
      </c>
    </row>
    <row r="23" spans="2:11" ht="29.25" customHeight="1" x14ac:dyDescent="0.25">
      <c r="B23" s="23" t="s">
        <v>10</v>
      </c>
      <c r="C23" s="8" t="s">
        <v>45</v>
      </c>
      <c r="D23" s="4"/>
      <c r="E23" s="7" t="s">
        <v>3</v>
      </c>
      <c r="F23" s="1">
        <v>5</v>
      </c>
      <c r="G23" s="2">
        <v>0</v>
      </c>
      <c r="H23" s="3">
        <f>Tabela1[[#This Row],[CENA JEDNOSTKOWA NETTO]]*Tabela1[[#This Row],[SZACUNKOWA ILOŚĆ ZAMÓWIENIA]]</f>
        <v>0</v>
      </c>
      <c r="I23" s="6">
        <f>Tabela1[[#This Row],[WARTOŚĆ NETTO]]*23%</f>
        <v>0</v>
      </c>
      <c r="J23" s="6">
        <f>Tabela1[[#This Row],[WARTOŚĆ NETTO]]+Tabela1[[#This Row],[Wartość VAT ]]</f>
        <v>0</v>
      </c>
      <c r="K23" s="10"/>
    </row>
    <row r="24" spans="2:11" ht="33.75" customHeight="1" x14ac:dyDescent="0.25">
      <c r="B24" s="23" t="s">
        <v>11</v>
      </c>
      <c r="C24" s="8" t="s">
        <v>52</v>
      </c>
      <c r="D24" s="4"/>
      <c r="E24" s="7" t="s">
        <v>3</v>
      </c>
      <c r="F24" s="1">
        <v>20</v>
      </c>
      <c r="G24" s="2">
        <v>0</v>
      </c>
      <c r="H24" s="3">
        <f>Tabela1[[#This Row],[CENA JEDNOSTKOWA NETTO]]*Tabela1[[#This Row],[SZACUNKOWA ILOŚĆ ZAMÓWIENIA]]</f>
        <v>0</v>
      </c>
      <c r="I24" s="6">
        <f>Tabela1[[#This Row],[WARTOŚĆ NETTO]]*23%</f>
        <v>0</v>
      </c>
      <c r="J24" s="6">
        <f>Tabela1[[#This Row],[WARTOŚĆ NETTO]]+Tabela1[[#This Row],[Wartość VAT ]]</f>
        <v>0</v>
      </c>
      <c r="K24" s="10">
        <v>0</v>
      </c>
    </row>
    <row r="25" spans="2:11" ht="34.5" customHeight="1" x14ac:dyDescent="0.25">
      <c r="B25" s="23" t="s">
        <v>37</v>
      </c>
      <c r="C25" s="8" t="s">
        <v>51</v>
      </c>
      <c r="D25" s="4"/>
      <c r="E25" s="7" t="s">
        <v>3</v>
      </c>
      <c r="F25" s="1">
        <v>2</v>
      </c>
      <c r="G25" s="2">
        <v>0</v>
      </c>
      <c r="H25" s="3">
        <f>Tabela1[[#This Row],[CENA JEDNOSTKOWA NETTO]]*Tabela1[[#This Row],[SZACUNKOWA ILOŚĆ ZAMÓWIENIA]]</f>
        <v>0</v>
      </c>
      <c r="I25" s="6">
        <f>Tabela1[[#This Row],[WARTOŚĆ NETTO]]*23%</f>
        <v>0</v>
      </c>
      <c r="J25" s="6">
        <f>Tabela1[[#This Row],[WARTOŚĆ NETTO]]+Tabela1[[#This Row],[Wartość VAT ]]</f>
        <v>0</v>
      </c>
      <c r="K25" s="10">
        <v>0</v>
      </c>
    </row>
    <row r="26" spans="2:11" ht="28.5" x14ac:dyDescent="0.25">
      <c r="B26" s="23" t="s">
        <v>12</v>
      </c>
      <c r="C26" s="15" t="s">
        <v>49</v>
      </c>
      <c r="D26" s="9"/>
      <c r="E26" s="7" t="s">
        <v>3</v>
      </c>
      <c r="F26" s="1">
        <v>6</v>
      </c>
      <c r="G26" s="2">
        <v>0</v>
      </c>
      <c r="H26" s="3">
        <f>Tabela1[[#This Row],[CENA JEDNOSTKOWA NETTO]]*Tabela1[[#This Row],[SZACUNKOWA ILOŚĆ ZAMÓWIENIA]]</f>
        <v>0</v>
      </c>
      <c r="I26" s="6">
        <f>Tabela1[[#This Row],[WARTOŚĆ NETTO]]*23%</f>
        <v>0</v>
      </c>
      <c r="J26" s="6">
        <f>Tabela1[[#This Row],[WARTOŚĆ NETTO]]+Tabela1[[#This Row],[Wartość VAT ]]</f>
        <v>0</v>
      </c>
      <c r="K26" s="10">
        <v>0</v>
      </c>
    </row>
    <row r="27" spans="2:11" ht="40.5" customHeight="1" x14ac:dyDescent="0.25">
      <c r="B27" s="23" t="s">
        <v>2</v>
      </c>
      <c r="C27" s="8" t="s">
        <v>50</v>
      </c>
      <c r="D27" s="4"/>
      <c r="E27" s="7" t="s">
        <v>3</v>
      </c>
      <c r="F27" s="1">
        <v>20</v>
      </c>
      <c r="G27" s="2">
        <v>0</v>
      </c>
      <c r="H27" s="3">
        <f>Tabela1[[#This Row],[CENA JEDNOSTKOWA NETTO]]*Tabela1[[#This Row],[SZACUNKOWA ILOŚĆ ZAMÓWIENIA]]</f>
        <v>0</v>
      </c>
      <c r="I27" s="6">
        <f>Tabela1[[#This Row],[WARTOŚĆ NETTO]]*23%</f>
        <v>0</v>
      </c>
      <c r="J27" s="6">
        <f>Tabela1[[#This Row],[WARTOŚĆ NETTO]]+Tabela1[[#This Row],[Wartość VAT ]]</f>
        <v>0</v>
      </c>
      <c r="K27" s="10">
        <v>0</v>
      </c>
    </row>
    <row r="28" spans="2:11" ht="123.75" customHeight="1" x14ac:dyDescent="0.25">
      <c r="B28" s="23" t="s">
        <v>13</v>
      </c>
      <c r="C28" s="8" t="s">
        <v>43</v>
      </c>
      <c r="D28" s="4"/>
      <c r="E28" s="7" t="s">
        <v>3</v>
      </c>
      <c r="F28" s="1">
        <v>10</v>
      </c>
      <c r="G28" s="2">
        <v>0</v>
      </c>
      <c r="H28" s="3">
        <f>Tabela1[[#This Row],[CENA JEDNOSTKOWA NETTO]]*Tabela1[[#This Row],[SZACUNKOWA ILOŚĆ ZAMÓWIENIA]]</f>
        <v>0</v>
      </c>
      <c r="I28" s="6">
        <f>Tabela1[[#This Row],[WARTOŚĆ NETTO]]*23%</f>
        <v>0</v>
      </c>
      <c r="J28" s="6">
        <f>Tabela1[[#This Row],[WARTOŚĆ NETTO]]+Tabela1[[#This Row],[Wartość VAT ]]</f>
        <v>0</v>
      </c>
      <c r="K28" s="10"/>
    </row>
    <row r="29" spans="2:11" ht="56.25" customHeight="1" x14ac:dyDescent="0.25">
      <c r="B29" s="23" t="s">
        <v>38</v>
      </c>
      <c r="C29" s="8" t="s">
        <v>48</v>
      </c>
      <c r="D29" s="4"/>
      <c r="E29" s="7" t="s">
        <v>3</v>
      </c>
      <c r="F29" s="1">
        <v>5</v>
      </c>
      <c r="G29" s="2">
        <v>0</v>
      </c>
      <c r="H29" s="3">
        <f>Tabela1[[#This Row],[CENA JEDNOSTKOWA NETTO]]*Tabela1[[#This Row],[SZACUNKOWA ILOŚĆ ZAMÓWIENIA]]</f>
        <v>0</v>
      </c>
      <c r="I29" s="6">
        <f>Tabela1[[#This Row],[WARTOŚĆ NETTO]]*23%</f>
        <v>0</v>
      </c>
      <c r="J29" s="6">
        <f>Tabela1[[#This Row],[WARTOŚĆ NETTO]]+Tabela1[[#This Row],[Wartość VAT ]]</f>
        <v>0</v>
      </c>
      <c r="K29" s="10">
        <v>0</v>
      </c>
    </row>
    <row r="30" spans="2:11" ht="27" thickBot="1" x14ac:dyDescent="0.3">
      <c r="B30" s="24"/>
      <c r="C30" s="25" t="s">
        <v>20</v>
      </c>
      <c r="D30" s="25"/>
      <c r="E30" s="26"/>
      <c r="F30" s="27"/>
      <c r="G30" s="11">
        <f>SUM(G13:G29)</f>
        <v>0</v>
      </c>
      <c r="H30" s="11">
        <f>SUM(H13:H29)</f>
        <v>0</v>
      </c>
      <c r="I30" s="12">
        <f>SUM(I13:I29)</f>
        <v>0</v>
      </c>
      <c r="J30" s="13">
        <f>SUM(J13:J29)</f>
        <v>0</v>
      </c>
      <c r="K30" s="14"/>
    </row>
    <row r="65" ht="36.75" customHeight="1" x14ac:dyDescent="0.25"/>
    <row r="68" ht="47.25" customHeight="1" x14ac:dyDescent="0.25"/>
    <row r="77" ht="48.75" customHeight="1" x14ac:dyDescent="0.25"/>
    <row r="78" ht="60.75" customHeight="1" x14ac:dyDescent="0.25"/>
    <row r="79" ht="45" customHeight="1" x14ac:dyDescent="0.25"/>
    <row r="83" ht="31.5" customHeight="1" x14ac:dyDescent="0.25"/>
    <row r="93" ht="34.5" customHeight="1" x14ac:dyDescent="0.25"/>
    <row r="94" ht="60" customHeight="1" x14ac:dyDescent="0.25"/>
    <row r="97" ht="42.75" customHeight="1" x14ac:dyDescent="0.25"/>
    <row r="98" ht="64.5" customHeight="1" x14ac:dyDescent="0.25"/>
    <row r="99" ht="43.5" customHeight="1" x14ac:dyDescent="0.25"/>
    <row r="103" ht="51" customHeight="1" x14ac:dyDescent="0.25"/>
    <row r="114" ht="45" customHeight="1" x14ac:dyDescent="0.25"/>
    <row r="115" ht="45.75" customHeight="1" x14ac:dyDescent="0.25"/>
    <row r="119" ht="36" customHeight="1" x14ac:dyDescent="0.25"/>
    <row r="133" ht="42" customHeight="1" x14ac:dyDescent="0.25"/>
    <row r="138" ht="46.5" customHeight="1" x14ac:dyDescent="0.25"/>
    <row r="146" ht="41.25" customHeight="1" x14ac:dyDescent="0.25"/>
    <row r="158" ht="24.75" customHeight="1" x14ac:dyDescent="0.25"/>
    <row r="159" ht="43.5" customHeight="1" x14ac:dyDescent="0.25"/>
    <row r="160" ht="24.75" customHeight="1" x14ac:dyDescent="0.25"/>
    <row r="161" ht="25.5" customHeight="1" x14ac:dyDescent="0.25"/>
    <row r="163" ht="41.25" customHeight="1" x14ac:dyDescent="0.25"/>
    <row r="164" ht="45.75" customHeight="1" x14ac:dyDescent="0.25"/>
    <row r="165" ht="25.5" customHeight="1" x14ac:dyDescent="0.25"/>
    <row r="166" ht="36" customHeight="1" x14ac:dyDescent="0.25"/>
    <row r="167" ht="54.75" customHeight="1" x14ac:dyDescent="0.25"/>
    <row r="168" ht="40.5" customHeight="1" x14ac:dyDescent="0.25"/>
    <row r="169" ht="314.25" customHeight="1" x14ac:dyDescent="0.25"/>
    <row r="181" ht="51" customHeight="1" x14ac:dyDescent="0.25"/>
    <row r="197" ht="21.75" customHeight="1" x14ac:dyDescent="0.25"/>
    <row r="198" ht="74.25" customHeight="1" x14ac:dyDescent="0.25"/>
    <row r="199" ht="25.5" customHeight="1" x14ac:dyDescent="0.25"/>
    <row r="200" ht="27.75" customHeight="1" x14ac:dyDescent="0.25"/>
    <row r="201" ht="30.75" customHeight="1" x14ac:dyDescent="0.25"/>
    <row r="209" ht="57.75" customHeight="1" x14ac:dyDescent="0.25"/>
    <row r="225" ht="74.25" customHeight="1" x14ac:dyDescent="0.25"/>
    <row r="246" ht="111" customHeight="1" x14ac:dyDescent="0.25"/>
    <row r="276" ht="102.75" customHeight="1" x14ac:dyDescent="0.25"/>
    <row r="277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3">
    <mergeCell ref="B10:K10"/>
    <mergeCell ref="B11:D11"/>
    <mergeCell ref="E11:K11"/>
    <mergeCell ref="B2:K2"/>
    <mergeCell ref="B4:K4"/>
    <mergeCell ref="B7:K7"/>
    <mergeCell ref="B8:K8"/>
    <mergeCell ref="B5:C5"/>
    <mergeCell ref="D5:K5"/>
    <mergeCell ref="B6:C6"/>
    <mergeCell ref="D6:K6"/>
    <mergeCell ref="B9:K9"/>
    <mergeCell ref="B3:K3"/>
  </mergeCells>
  <printOptions horizontalCentered="1" verticalCentered="1"/>
  <pageMargins left="0.25" right="0.25" top="0.75" bottom="0.75" header="0.3" footer="0.3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Barbara Kotuła</cp:lastModifiedBy>
  <cp:lastPrinted>2022-03-10T06:48:56Z</cp:lastPrinted>
  <dcterms:created xsi:type="dcterms:W3CDTF">2016-11-30T07:39:33Z</dcterms:created>
  <dcterms:modified xsi:type="dcterms:W3CDTF">2022-03-10T06:51:06Z</dcterms:modified>
</cp:coreProperties>
</file>